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440" yWindow="330" windowWidth="11010" windowHeight="9615"/>
  </bookViews>
  <sheets>
    <sheet name="학생 1000명당 사고 건수" sheetId="12" r:id="rId1"/>
  </sheets>
  <definedNames>
    <definedName name="_xlnm._FilterDatabase" localSheetId="0" hidden="1">'학생 1000명당 사고 건수'!$A$4:$C$123</definedName>
    <definedName name="_xlnm.Print_Area" localSheetId="0">'학생 1000명당 사고 건수'!$A$1:$K$123</definedName>
    <definedName name="_xlnm.Print_Titles" localSheetId="0">'학생 1000명당 사고 건수'!$1:$4</definedName>
  </definedNames>
  <calcPr calcId="145621"/>
</workbook>
</file>

<file path=xl/calcChain.xml><?xml version="1.0" encoding="utf-8"?>
<calcChain xmlns="http://schemas.openxmlformats.org/spreadsheetml/2006/main">
  <c r="I11" i="12" l="1"/>
  <c r="C109" i="12"/>
  <c r="C60" i="12"/>
  <c r="G123" i="12"/>
  <c r="F123" i="12"/>
  <c r="H123" i="12" s="1"/>
  <c r="H121" i="12"/>
  <c r="H120" i="12"/>
  <c r="H119" i="12"/>
  <c r="H118" i="12"/>
  <c r="H117" i="12"/>
  <c r="G116" i="12"/>
  <c r="F116" i="12"/>
  <c r="H116" i="12" s="1"/>
  <c r="H115" i="12"/>
  <c r="H114" i="12"/>
  <c r="H113" i="12"/>
  <c r="H112" i="12"/>
  <c r="H111" i="12"/>
  <c r="H110" i="12"/>
  <c r="G109" i="12"/>
  <c r="F109" i="12"/>
  <c r="H109" i="12" s="1"/>
  <c r="H108" i="12"/>
  <c r="H107" i="12"/>
  <c r="H106" i="12"/>
  <c r="H105" i="12"/>
  <c r="H104" i="12"/>
  <c r="H103" i="12"/>
  <c r="G102" i="12"/>
  <c r="F102" i="12"/>
  <c r="H102" i="12" s="1"/>
  <c r="H100" i="12"/>
  <c r="H99" i="12"/>
  <c r="H98" i="12"/>
  <c r="H97" i="12"/>
  <c r="H96" i="12"/>
  <c r="G95" i="12"/>
  <c r="F95" i="12"/>
  <c r="H95" i="12" s="1"/>
  <c r="H94" i="12"/>
  <c r="H93" i="12"/>
  <c r="H92" i="12"/>
  <c r="H91" i="12"/>
  <c r="H90" i="12"/>
  <c r="H89" i="12"/>
  <c r="G88" i="12"/>
  <c r="F88" i="12"/>
  <c r="H88" i="12" s="1"/>
  <c r="H87" i="12"/>
  <c r="H86" i="12"/>
  <c r="H85" i="12"/>
  <c r="H84" i="12"/>
  <c r="H83" i="12"/>
  <c r="H82" i="12"/>
  <c r="G81" i="12"/>
  <c r="F81" i="12"/>
  <c r="H81" i="12" s="1"/>
  <c r="H79" i="12"/>
  <c r="H78" i="12"/>
  <c r="H77" i="12"/>
  <c r="H76" i="12"/>
  <c r="H75" i="12"/>
  <c r="G74" i="12"/>
  <c r="F74" i="12"/>
  <c r="H74" i="12" s="1"/>
  <c r="H72" i="12"/>
  <c r="H71" i="12"/>
  <c r="H70" i="12"/>
  <c r="H69" i="12"/>
  <c r="H68" i="12"/>
  <c r="G67" i="12"/>
  <c r="F67" i="12"/>
  <c r="H66" i="12"/>
  <c r="H65" i="12"/>
  <c r="H64" i="12"/>
  <c r="H63" i="12"/>
  <c r="H62" i="12"/>
  <c r="H61" i="12"/>
  <c r="G60" i="12"/>
  <c r="F60" i="12"/>
  <c r="H58" i="12"/>
  <c r="H57" i="12"/>
  <c r="H56" i="12"/>
  <c r="H55" i="12"/>
  <c r="H54" i="12"/>
  <c r="G53" i="12"/>
  <c r="F53" i="12"/>
  <c r="H53" i="12" s="1"/>
  <c r="H52" i="12"/>
  <c r="H51" i="12"/>
  <c r="H50" i="12"/>
  <c r="H49" i="12"/>
  <c r="H48" i="12"/>
  <c r="H47" i="12"/>
  <c r="G46" i="12"/>
  <c r="F46" i="12"/>
  <c r="H46" i="12" s="1"/>
  <c r="H45" i="12"/>
  <c r="H44" i="12"/>
  <c r="H43" i="12"/>
  <c r="H42" i="12"/>
  <c r="H41" i="12"/>
  <c r="H40" i="12"/>
  <c r="G39" i="12"/>
  <c r="F39" i="12"/>
  <c r="H39" i="12" s="1"/>
  <c r="H38" i="12"/>
  <c r="H37" i="12"/>
  <c r="H36" i="12"/>
  <c r="H35" i="12"/>
  <c r="H34" i="12"/>
  <c r="H33" i="12"/>
  <c r="G32" i="12"/>
  <c r="F32" i="12"/>
  <c r="H32" i="12" s="1"/>
  <c r="H31" i="12"/>
  <c r="H30" i="12"/>
  <c r="H29" i="12"/>
  <c r="H28" i="12"/>
  <c r="H27" i="12"/>
  <c r="H26" i="12"/>
  <c r="G25" i="12"/>
  <c r="F25" i="12"/>
  <c r="H25" i="12" s="1"/>
  <c r="H24" i="12"/>
  <c r="H23" i="12"/>
  <c r="H22" i="12"/>
  <c r="H21" i="12"/>
  <c r="H20" i="12"/>
  <c r="H19" i="12"/>
  <c r="G18" i="12"/>
  <c r="F18" i="12"/>
  <c r="H18" i="12" s="1"/>
  <c r="H17" i="12"/>
  <c r="H16" i="12"/>
  <c r="H15" i="12"/>
  <c r="H14" i="12"/>
  <c r="H13" i="12"/>
  <c r="H12" i="12"/>
  <c r="G11" i="12"/>
  <c r="F11" i="12"/>
  <c r="H11" i="12" s="1"/>
  <c r="H10" i="12"/>
  <c r="H9" i="12"/>
  <c r="H8" i="12"/>
  <c r="H7" i="12"/>
  <c r="H6" i="12"/>
  <c r="H5" i="12"/>
  <c r="D123" i="12"/>
  <c r="C123" i="12"/>
  <c r="E123" i="12" s="1"/>
  <c r="E121" i="12"/>
  <c r="E120" i="12"/>
  <c r="E119" i="12"/>
  <c r="E118" i="12"/>
  <c r="E117" i="12"/>
  <c r="D116" i="12"/>
  <c r="C116" i="12"/>
  <c r="E115" i="12"/>
  <c r="E114" i="12"/>
  <c r="E113" i="12"/>
  <c r="E112" i="12"/>
  <c r="E111" i="12"/>
  <c r="E110" i="12"/>
  <c r="D109" i="12"/>
  <c r="E108" i="12"/>
  <c r="E107" i="12"/>
  <c r="E106" i="12"/>
  <c r="E105" i="12"/>
  <c r="E104" i="12"/>
  <c r="E103" i="12"/>
  <c r="D102" i="12"/>
  <c r="E102" i="12" s="1"/>
  <c r="E100" i="12"/>
  <c r="E99" i="12"/>
  <c r="E98" i="12"/>
  <c r="E97" i="12"/>
  <c r="E96" i="12"/>
  <c r="D95" i="12"/>
  <c r="C95" i="12"/>
  <c r="E94" i="12"/>
  <c r="E93" i="12"/>
  <c r="E92" i="12"/>
  <c r="E91" i="12"/>
  <c r="E90" i="12"/>
  <c r="E89" i="12"/>
  <c r="D88" i="12"/>
  <c r="C88" i="12"/>
  <c r="E87" i="12"/>
  <c r="E86" i="12"/>
  <c r="E85" i="12"/>
  <c r="E84" i="12"/>
  <c r="E83" i="12"/>
  <c r="E82" i="12"/>
  <c r="D81" i="12"/>
  <c r="C81" i="12"/>
  <c r="E79" i="12"/>
  <c r="E78" i="12"/>
  <c r="E77" i="12"/>
  <c r="E76" i="12"/>
  <c r="E75" i="12"/>
  <c r="D74" i="12"/>
  <c r="C74" i="12"/>
  <c r="E74" i="12" s="1"/>
  <c r="E72" i="12"/>
  <c r="E71" i="12"/>
  <c r="E70" i="12"/>
  <c r="E69" i="12"/>
  <c r="E68" i="12"/>
  <c r="D67" i="12"/>
  <c r="C67" i="12"/>
  <c r="E66" i="12"/>
  <c r="E65" i="12"/>
  <c r="E64" i="12"/>
  <c r="E63" i="12"/>
  <c r="E62" i="12"/>
  <c r="E61" i="12"/>
  <c r="D60" i="12"/>
  <c r="E58" i="12"/>
  <c r="E57" i="12"/>
  <c r="E56" i="12"/>
  <c r="E55" i="12"/>
  <c r="E54" i="12"/>
  <c r="D53" i="12"/>
  <c r="C53" i="12"/>
  <c r="E52" i="12"/>
  <c r="E51" i="12"/>
  <c r="E50" i="12"/>
  <c r="E49" i="12"/>
  <c r="E48" i="12"/>
  <c r="E47" i="12"/>
  <c r="D46" i="12"/>
  <c r="C46" i="12"/>
  <c r="E45" i="12"/>
  <c r="E44" i="12"/>
  <c r="E43" i="12"/>
  <c r="E42" i="12"/>
  <c r="E41" i="12"/>
  <c r="E40" i="12"/>
  <c r="D39" i="12"/>
  <c r="C39" i="12"/>
  <c r="E38" i="12"/>
  <c r="E37" i="12"/>
  <c r="E36" i="12"/>
  <c r="E35" i="12"/>
  <c r="E34" i="12"/>
  <c r="E33" i="12"/>
  <c r="D32" i="12"/>
  <c r="C32" i="12"/>
  <c r="E31" i="12"/>
  <c r="E30" i="12"/>
  <c r="E29" i="12"/>
  <c r="E28" i="12"/>
  <c r="E27" i="12"/>
  <c r="E26" i="12"/>
  <c r="D25" i="12"/>
  <c r="C25" i="12"/>
  <c r="E24" i="12"/>
  <c r="E23" i="12"/>
  <c r="E22" i="12"/>
  <c r="E21" i="12"/>
  <c r="E20" i="12"/>
  <c r="E19" i="12"/>
  <c r="D18" i="12"/>
  <c r="C18" i="12"/>
  <c r="E17" i="12"/>
  <c r="E16" i="12"/>
  <c r="E15" i="12"/>
  <c r="E14" i="12"/>
  <c r="E13" i="12"/>
  <c r="E12" i="12"/>
  <c r="D11" i="12"/>
  <c r="C11" i="12"/>
  <c r="E10" i="12"/>
  <c r="E9" i="12"/>
  <c r="E8" i="12"/>
  <c r="E7" i="12"/>
  <c r="E6" i="12"/>
  <c r="E5" i="12"/>
  <c r="J123" i="12"/>
  <c r="I123" i="12"/>
  <c r="K121" i="12"/>
  <c r="K120" i="12"/>
  <c r="K119" i="12"/>
  <c r="K118" i="12"/>
  <c r="K117" i="12"/>
  <c r="J116" i="12"/>
  <c r="I116" i="12"/>
  <c r="K116" i="12" s="1"/>
  <c r="K115" i="12"/>
  <c r="K114" i="12"/>
  <c r="K113" i="12"/>
  <c r="K112" i="12"/>
  <c r="K111" i="12"/>
  <c r="K110" i="12"/>
  <c r="J109" i="12"/>
  <c r="I109" i="12"/>
  <c r="K109" i="12" s="1"/>
  <c r="K108" i="12"/>
  <c r="K107" i="12"/>
  <c r="K106" i="12"/>
  <c r="K105" i="12"/>
  <c r="K104" i="12"/>
  <c r="K103" i="12"/>
  <c r="J102" i="12"/>
  <c r="I102" i="12"/>
  <c r="K102" i="12" s="1"/>
  <c r="K100" i="12"/>
  <c r="K99" i="12"/>
  <c r="K98" i="12"/>
  <c r="K97" i="12"/>
  <c r="K96" i="12"/>
  <c r="J95" i="12"/>
  <c r="I95" i="12"/>
  <c r="K94" i="12"/>
  <c r="K93" i="12"/>
  <c r="K92" i="12"/>
  <c r="K91" i="12"/>
  <c r="K90" i="12"/>
  <c r="K89" i="12"/>
  <c r="J88" i="12"/>
  <c r="I88" i="12"/>
  <c r="K87" i="12"/>
  <c r="K86" i="12"/>
  <c r="K85" i="12"/>
  <c r="K84" i="12"/>
  <c r="K83" i="12"/>
  <c r="K82" i="12"/>
  <c r="J81" i="12"/>
  <c r="I81" i="12"/>
  <c r="K79" i="12"/>
  <c r="K78" i="12"/>
  <c r="K77" i="12"/>
  <c r="K76" i="12"/>
  <c r="K75" i="12"/>
  <c r="J74" i="12"/>
  <c r="I74" i="12"/>
  <c r="K74" i="12" s="1"/>
  <c r="K72" i="12"/>
  <c r="K71" i="12"/>
  <c r="K70" i="12"/>
  <c r="K69" i="12"/>
  <c r="K68" i="12"/>
  <c r="J67" i="12"/>
  <c r="I67" i="12"/>
  <c r="K66" i="12"/>
  <c r="K65" i="12"/>
  <c r="K64" i="12"/>
  <c r="K63" i="12"/>
  <c r="K62" i="12"/>
  <c r="K61" i="12"/>
  <c r="J60" i="12"/>
  <c r="I60" i="12"/>
  <c r="K58" i="12"/>
  <c r="K57" i="12"/>
  <c r="K56" i="12"/>
  <c r="K55" i="12"/>
  <c r="K54" i="12"/>
  <c r="J53" i="12"/>
  <c r="I53" i="12"/>
  <c r="K53" i="12" s="1"/>
  <c r="K52" i="12"/>
  <c r="K51" i="12"/>
  <c r="K50" i="12"/>
  <c r="K49" i="12"/>
  <c r="K48" i="12"/>
  <c r="K47" i="12"/>
  <c r="J46" i="12"/>
  <c r="I46" i="12"/>
  <c r="K46" i="12" s="1"/>
  <c r="K45" i="12"/>
  <c r="K44" i="12"/>
  <c r="K43" i="12"/>
  <c r="K42" i="12"/>
  <c r="K41" i="12"/>
  <c r="K40" i="12"/>
  <c r="J39" i="12"/>
  <c r="I39" i="12"/>
  <c r="K39" i="12" s="1"/>
  <c r="K38" i="12"/>
  <c r="K37" i="12"/>
  <c r="K36" i="12"/>
  <c r="K35" i="12"/>
  <c r="K34" i="12"/>
  <c r="K33" i="12"/>
  <c r="J32" i="12"/>
  <c r="I32" i="12"/>
  <c r="K32" i="12" s="1"/>
  <c r="K31" i="12"/>
  <c r="K30" i="12"/>
  <c r="K29" i="12"/>
  <c r="K28" i="12"/>
  <c r="K27" i="12"/>
  <c r="K26" i="12"/>
  <c r="J25" i="12"/>
  <c r="I25" i="12"/>
  <c r="K25" i="12" s="1"/>
  <c r="K24" i="12"/>
  <c r="K23" i="12"/>
  <c r="K22" i="12"/>
  <c r="K21" i="12"/>
  <c r="K20" i="12"/>
  <c r="K19" i="12"/>
  <c r="J18" i="12"/>
  <c r="I18" i="12"/>
  <c r="K18" i="12" s="1"/>
  <c r="K17" i="12"/>
  <c r="K16" i="12"/>
  <c r="K15" i="12"/>
  <c r="K14" i="12"/>
  <c r="K13" i="12"/>
  <c r="K12" i="12"/>
  <c r="J11" i="12"/>
  <c r="K11" i="12"/>
  <c r="K10" i="12"/>
  <c r="K9" i="12"/>
  <c r="K8" i="12"/>
  <c r="K7" i="12"/>
  <c r="K6" i="12"/>
  <c r="K5" i="12"/>
  <c r="K60" i="12" l="1"/>
  <c r="K67" i="12"/>
  <c r="K81" i="12"/>
  <c r="K88" i="12"/>
  <c r="K95" i="12"/>
  <c r="K123" i="12"/>
  <c r="E11" i="12"/>
  <c r="E18" i="12"/>
  <c r="E25" i="12"/>
  <c r="E32" i="12"/>
  <c r="E39" i="12"/>
  <c r="E46" i="12"/>
  <c r="E60" i="12"/>
  <c r="E67" i="12"/>
  <c r="E81" i="12"/>
  <c r="E88" i="12"/>
  <c r="E95" i="12"/>
  <c r="E109" i="12"/>
  <c r="E116" i="12"/>
  <c r="H60" i="12"/>
  <c r="H67" i="12"/>
  <c r="E53" i="12"/>
</calcChain>
</file>

<file path=xl/sharedStrings.xml><?xml version="1.0" encoding="utf-8"?>
<sst xmlns="http://schemas.openxmlformats.org/spreadsheetml/2006/main" count="155" uniqueCount="54">
  <si>
    <t>서울</t>
  </si>
  <si>
    <t>기타</t>
  </si>
  <si>
    <t>부산</t>
  </si>
  <si>
    <t>대구</t>
  </si>
  <si>
    <t>인천</t>
  </si>
  <si>
    <t>광주</t>
  </si>
  <si>
    <t>대전</t>
  </si>
  <si>
    <t>울산</t>
  </si>
  <si>
    <t xml:space="preserve"> </t>
  </si>
  <si>
    <t>소계</t>
  </si>
  <si>
    <t>합계</t>
    <phoneticPr fontId="1" type="noConversion"/>
  </si>
  <si>
    <t>경기</t>
    <phoneticPr fontId="1" type="noConversion"/>
  </si>
  <si>
    <t>강원</t>
    <phoneticPr fontId="1" type="noConversion"/>
  </si>
  <si>
    <t>충북</t>
    <phoneticPr fontId="1" type="noConversion"/>
  </si>
  <si>
    <t>충남</t>
    <phoneticPr fontId="1" type="noConversion"/>
  </si>
  <si>
    <t>전북</t>
    <phoneticPr fontId="1" type="noConversion"/>
  </si>
  <si>
    <t>전남</t>
    <phoneticPr fontId="1" type="noConversion"/>
  </si>
  <si>
    <t>경북</t>
    <phoneticPr fontId="1" type="noConversion"/>
  </si>
  <si>
    <t>경남</t>
    <phoneticPr fontId="1" type="noConversion"/>
  </si>
  <si>
    <t>제주</t>
    <phoneticPr fontId="1" type="noConversion"/>
  </si>
  <si>
    <t>지역</t>
    <phoneticPr fontId="1" type="noConversion"/>
  </si>
  <si>
    <t>학교
급별</t>
    <phoneticPr fontId="1" type="noConversion"/>
  </si>
  <si>
    <t>학생수(B)</t>
    <phoneticPr fontId="1" type="noConversion"/>
  </si>
  <si>
    <t>유</t>
    <phoneticPr fontId="1" type="noConversion"/>
  </si>
  <si>
    <t>초</t>
    <phoneticPr fontId="1" type="noConversion"/>
  </si>
  <si>
    <t>중</t>
    <phoneticPr fontId="1" type="noConversion"/>
  </si>
  <si>
    <t>고</t>
    <phoneticPr fontId="1" type="noConversion"/>
  </si>
  <si>
    <t>특수</t>
    <phoneticPr fontId="1" type="noConversion"/>
  </si>
  <si>
    <t>계</t>
    <phoneticPr fontId="1" type="noConversion"/>
  </si>
  <si>
    <t>2009년</t>
    <phoneticPr fontId="1" type="noConversion"/>
  </si>
  <si>
    <t>연도</t>
    <phoneticPr fontId="1" type="noConversion"/>
  </si>
  <si>
    <t>2010년</t>
    <phoneticPr fontId="1" type="noConversion"/>
  </si>
  <si>
    <t>2011년</t>
    <phoneticPr fontId="1" type="noConversion"/>
  </si>
  <si>
    <t>유치원</t>
  </si>
  <si>
    <t>유치원</t>
    <phoneticPr fontId="1" type="noConversion"/>
  </si>
  <si>
    <t>초등학교</t>
  </si>
  <si>
    <t>초등학교</t>
    <phoneticPr fontId="1" type="noConversion"/>
  </si>
  <si>
    <t>중학교</t>
  </si>
  <si>
    <t>중학교</t>
    <phoneticPr fontId="1" type="noConversion"/>
  </si>
  <si>
    <t>고등학교</t>
  </si>
  <si>
    <t>고등학교</t>
    <phoneticPr fontId="1" type="noConversion"/>
  </si>
  <si>
    <t>특수학교</t>
  </si>
  <si>
    <t>특수학교</t>
    <phoneticPr fontId="1" type="noConversion"/>
  </si>
  <si>
    <t>소계</t>
    <phoneticPr fontId="1" type="noConversion"/>
  </si>
  <si>
    <t>학생수(D)</t>
    <phoneticPr fontId="1" type="noConversion"/>
  </si>
  <si>
    <t>학생수(F)</t>
    <phoneticPr fontId="1" type="noConversion"/>
  </si>
  <si>
    <t>(단위 : 건, 명)</t>
    <phoneticPr fontId="1" type="noConversion"/>
  </si>
  <si>
    <t>학생 1,000명당 사고 건수</t>
    <phoneticPr fontId="1" type="noConversion"/>
  </si>
  <si>
    <r>
      <t xml:space="preserve">1,000명당 
사고건수
(A/B </t>
    </r>
    <r>
      <rPr>
        <b/>
        <sz val="12"/>
        <color theme="1"/>
        <rFont val="맑은 고딕"/>
        <family val="3"/>
        <charset val="129"/>
      </rPr>
      <t xml:space="preserve">ⅹ </t>
    </r>
    <r>
      <rPr>
        <b/>
        <sz val="12"/>
        <color theme="1"/>
        <rFont val="맑은 고딕"/>
        <family val="3"/>
        <charset val="129"/>
        <scheme val="minor"/>
      </rPr>
      <t>1000)</t>
    </r>
    <phoneticPr fontId="1" type="noConversion"/>
  </si>
  <si>
    <r>
      <t xml:space="preserve">1,000명당 
사고건수
(C/D </t>
    </r>
    <r>
      <rPr>
        <b/>
        <sz val="12"/>
        <color theme="1"/>
        <rFont val="맑은 고딕"/>
        <family val="3"/>
        <charset val="129"/>
      </rPr>
      <t xml:space="preserve">ⅹ </t>
    </r>
    <r>
      <rPr>
        <b/>
        <sz val="12"/>
        <color theme="1"/>
        <rFont val="맑은 고딕"/>
        <family val="3"/>
        <charset val="129"/>
        <scheme val="minor"/>
      </rPr>
      <t>1000)</t>
    </r>
    <phoneticPr fontId="1" type="noConversion"/>
  </si>
  <si>
    <r>
      <t xml:space="preserve">1,000명당
 사고건수
(E/F </t>
    </r>
    <r>
      <rPr>
        <b/>
        <sz val="12"/>
        <color theme="1"/>
        <rFont val="맑은 고딕"/>
        <family val="3"/>
        <charset val="129"/>
      </rPr>
      <t xml:space="preserve">ⅹ </t>
    </r>
    <r>
      <rPr>
        <b/>
        <sz val="12"/>
        <color theme="1"/>
        <rFont val="맑은 고딕"/>
        <family val="3"/>
        <charset val="129"/>
        <scheme val="minor"/>
      </rPr>
      <t>1000)</t>
    </r>
    <phoneticPr fontId="1" type="noConversion"/>
  </si>
  <si>
    <t>사고발생
건수(A)</t>
    <phoneticPr fontId="1" type="noConversion"/>
  </si>
  <si>
    <t>사고발생
건수(C)</t>
    <phoneticPr fontId="1" type="noConversion"/>
  </si>
  <si>
    <t>사고발생
건수(E)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</si>
</sst>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;[Red]\-#,##0\ "/>
    <numFmt numFmtId="177" formatCode="#,##0.0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176" fontId="2" fillId="0" borderId="0" xfId="0" applyNumberFormat="1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2" xfId="0" applyNumberFormat="1" applyFont="1" applyFill="1" applyBorder="1">
      <alignment vertical="center"/>
    </xf>
    <xf numFmtId="3" fontId="3" fillId="0" borderId="4" xfId="0" applyNumberFormat="1" applyFont="1" applyFill="1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3" fontId="3" fillId="0" borderId="1" xfId="0" applyNumberFormat="1" applyFont="1" applyFill="1" applyBorder="1">
      <alignment vertical="center"/>
    </xf>
    <xf numFmtId="3" fontId="3" fillId="0" borderId="8" xfId="0" applyNumberFormat="1" applyFont="1" applyFill="1" applyBorder="1">
      <alignment vertical="center"/>
    </xf>
    <xf numFmtId="3" fontId="3" fillId="0" borderId="10" xfId="0" applyNumberFormat="1" applyFont="1" applyFill="1" applyBorder="1">
      <alignment vertical="center"/>
    </xf>
    <xf numFmtId="3" fontId="5" fillId="0" borderId="5" xfId="0" applyNumberFormat="1" applyFont="1" applyFill="1" applyBorder="1">
      <alignment vertical="center"/>
    </xf>
    <xf numFmtId="177" fontId="3" fillId="0" borderId="2" xfId="0" applyNumberFormat="1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77" fontId="5" fillId="0" borderId="7" xfId="0" applyNumberFormat="1" applyFont="1" applyBorder="1" applyAlignment="1">
      <alignment horizontal="center" vertical="center"/>
    </xf>
    <xf numFmtId="41" fontId="3" fillId="0" borderId="4" xfId="1" applyFont="1" applyBorder="1">
      <alignment vertical="center"/>
    </xf>
    <xf numFmtId="41" fontId="3" fillId="0" borderId="6" xfId="1" applyFont="1" applyBorder="1">
      <alignment vertical="center"/>
    </xf>
    <xf numFmtId="3" fontId="5" fillId="0" borderId="7" xfId="0" applyNumberFormat="1" applyFont="1" applyBorder="1">
      <alignment vertical="center"/>
    </xf>
    <xf numFmtId="41" fontId="3" fillId="0" borderId="2" xfId="1" applyFont="1" applyBorder="1">
      <alignment vertical="center"/>
    </xf>
    <xf numFmtId="3" fontId="5" fillId="0" borderId="5" xfId="0" applyNumberFormat="1" applyFont="1" applyBorder="1">
      <alignment vertical="center"/>
    </xf>
    <xf numFmtId="41" fontId="3" fillId="0" borderId="1" xfId="1" applyFont="1" applyBorder="1">
      <alignment vertical="center"/>
    </xf>
    <xf numFmtId="41" fontId="3" fillId="0" borderId="8" xfId="1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6" xfId="0" applyNumberFormat="1" applyFont="1" applyFill="1" applyBorder="1" applyAlignment="1">
      <alignment horizontal="center" vertical="center"/>
    </xf>
    <xf numFmtId="3" fontId="3" fillId="0" borderId="6" xfId="0" applyNumberFormat="1" applyFont="1" applyFill="1" applyBorder="1">
      <alignment vertical="center"/>
    </xf>
    <xf numFmtId="177" fontId="3" fillId="0" borderId="8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3" fontId="7" fillId="0" borderId="5" xfId="0" applyNumberFormat="1" applyFont="1" applyFill="1" applyBorder="1">
      <alignment vertical="center"/>
    </xf>
    <xf numFmtId="177" fontId="5" fillId="0" borderId="5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3" fontId="3" fillId="3" borderId="4" xfId="0" applyNumberFormat="1" applyFont="1" applyFill="1" applyBorder="1">
      <alignment vertical="center"/>
    </xf>
    <xf numFmtId="3" fontId="3" fillId="3" borderId="8" xfId="0" applyNumberFormat="1" applyFont="1" applyFill="1" applyBorder="1">
      <alignment vertical="center"/>
    </xf>
    <xf numFmtId="177" fontId="3" fillId="3" borderId="4" xfId="0" applyNumberFormat="1" applyFont="1" applyFill="1" applyBorder="1" applyAlignment="1">
      <alignment horizontal="center" vertical="center"/>
    </xf>
    <xf numFmtId="41" fontId="3" fillId="3" borderId="6" xfId="1" applyFont="1" applyFill="1" applyBorder="1">
      <alignment vertical="center"/>
    </xf>
    <xf numFmtId="41" fontId="3" fillId="3" borderId="4" xfId="1" applyFont="1" applyFill="1" applyBorder="1">
      <alignment vertical="center"/>
    </xf>
    <xf numFmtId="177" fontId="3" fillId="3" borderId="8" xfId="0" applyNumberFormat="1" applyFont="1" applyFill="1" applyBorder="1" applyAlignment="1">
      <alignment horizontal="center" vertical="center"/>
    </xf>
    <xf numFmtId="41" fontId="3" fillId="3" borderId="8" xfId="1" applyFont="1" applyFill="1" applyBorder="1">
      <alignment vertical="center"/>
    </xf>
    <xf numFmtId="177" fontId="3" fillId="3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showGridLines="0" tabSelected="1" view="pageBreakPreview" topLeftCell="A55" zoomScale="85" zoomScaleNormal="85" zoomScaleSheetLayoutView="85" workbookViewId="0">
      <selection activeCell="K123" sqref="K123"/>
    </sheetView>
  </sheetViews>
  <sheetFormatPr defaultRowHeight="16.5" x14ac:dyDescent="0.3"/>
  <cols>
    <col min="1" max="1" width="5.875" style="2" bestFit="1" customWidth="1"/>
    <col min="2" max="2" width="10" style="3" bestFit="1" customWidth="1"/>
    <col min="3" max="3" width="10" style="2" bestFit="1" customWidth="1"/>
    <col min="4" max="4" width="11.25" style="2" bestFit="1" customWidth="1"/>
    <col min="5" max="5" width="15.75" style="3" bestFit="1" customWidth="1"/>
    <col min="6" max="6" width="10" style="2" bestFit="1" customWidth="1"/>
    <col min="7" max="7" width="11.25" style="2" bestFit="1" customWidth="1"/>
    <col min="8" max="8" width="15.75" style="2" bestFit="1" customWidth="1"/>
    <col min="9" max="9" width="10" style="2" bestFit="1" customWidth="1"/>
    <col min="10" max="10" width="10.75" style="2" bestFit="1" customWidth="1"/>
    <col min="11" max="11" width="15" style="2" bestFit="1" customWidth="1"/>
    <col min="12" max="16384" width="9" style="2"/>
  </cols>
  <sheetData>
    <row r="1" spans="1:11" s="5" customFormat="1" ht="42" customHeight="1" x14ac:dyDescent="0.3">
      <c r="A1" s="61" t="s">
        <v>47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1" x14ac:dyDescent="0.3">
      <c r="A2" s="2" t="s">
        <v>8</v>
      </c>
      <c r="B2" s="3" t="s">
        <v>8</v>
      </c>
      <c r="C2" s="31"/>
      <c r="E2" s="32"/>
      <c r="K2" s="46" t="s">
        <v>46</v>
      </c>
    </row>
    <row r="3" spans="1:11" ht="27" customHeight="1" x14ac:dyDescent="0.3">
      <c r="A3" s="65" t="s">
        <v>30</v>
      </c>
      <c r="B3" s="66"/>
      <c r="C3" s="59" t="s">
        <v>29</v>
      </c>
      <c r="D3" s="59"/>
      <c r="E3" s="59"/>
      <c r="F3" s="59" t="s">
        <v>31</v>
      </c>
      <c r="G3" s="59"/>
      <c r="H3" s="59"/>
      <c r="I3" s="59" t="s">
        <v>32</v>
      </c>
      <c r="J3" s="59"/>
      <c r="K3" s="59"/>
    </row>
    <row r="4" spans="1:11" ht="56.25" customHeight="1" x14ac:dyDescent="0.3">
      <c r="A4" s="30" t="s">
        <v>20</v>
      </c>
      <c r="B4" s="45" t="s">
        <v>21</v>
      </c>
      <c r="C4" s="33" t="s">
        <v>51</v>
      </c>
      <c r="D4" s="34" t="s">
        <v>22</v>
      </c>
      <c r="E4" s="47" t="s">
        <v>48</v>
      </c>
      <c r="F4" s="33" t="s">
        <v>52</v>
      </c>
      <c r="G4" s="34" t="s">
        <v>44</v>
      </c>
      <c r="H4" s="47" t="s">
        <v>49</v>
      </c>
      <c r="I4" s="33" t="s">
        <v>53</v>
      </c>
      <c r="J4" s="34" t="s">
        <v>45</v>
      </c>
      <c r="K4" s="47" t="s">
        <v>50</v>
      </c>
    </row>
    <row r="5" spans="1:11" ht="23.25" customHeight="1" x14ac:dyDescent="0.3">
      <c r="A5" s="62" t="s">
        <v>10</v>
      </c>
      <c r="B5" s="35" t="s">
        <v>34</v>
      </c>
      <c r="C5" s="11">
        <v>4094</v>
      </c>
      <c r="D5" s="11">
        <v>537361</v>
      </c>
      <c r="E5" s="36">
        <f>C5/D5*1000</f>
        <v>7.6187144210316715</v>
      </c>
      <c r="F5" s="11">
        <v>4530</v>
      </c>
      <c r="G5" s="11">
        <v>538587</v>
      </c>
      <c r="H5" s="36">
        <f>F5/G5*1000</f>
        <v>8.4108974037620658</v>
      </c>
      <c r="I5" s="11">
        <v>5397</v>
      </c>
      <c r="J5" s="11">
        <v>564834</v>
      </c>
      <c r="K5" s="36">
        <f>I5/J5*1000</f>
        <v>9.555019704904451</v>
      </c>
    </row>
    <row r="6" spans="1:11" ht="23.25" customHeight="1" x14ac:dyDescent="0.3">
      <c r="A6" s="63"/>
      <c r="B6" s="37" t="s">
        <v>36</v>
      </c>
      <c r="C6" s="9">
        <v>24332</v>
      </c>
      <c r="D6" s="12">
        <v>3474395</v>
      </c>
      <c r="E6" s="38">
        <f t="shared" ref="E6:E69" si="0">C6/D6*1000</f>
        <v>7.0032336565071045</v>
      </c>
      <c r="F6" s="9">
        <v>27401</v>
      </c>
      <c r="G6" s="12">
        <v>3299094</v>
      </c>
      <c r="H6" s="38">
        <f t="shared" ref="H6:H69" si="1">F6/G6*1000</f>
        <v>8.3056136017949171</v>
      </c>
      <c r="I6" s="9">
        <v>30604</v>
      </c>
      <c r="J6" s="12">
        <v>3132477</v>
      </c>
      <c r="K6" s="38">
        <f t="shared" ref="K6:K58" si="2">I6/J6*1000</f>
        <v>9.7699041365666837</v>
      </c>
    </row>
    <row r="7" spans="1:11" ht="23.25" customHeight="1" x14ac:dyDescent="0.3">
      <c r="A7" s="63"/>
      <c r="B7" s="37" t="s">
        <v>38</v>
      </c>
      <c r="C7" s="9">
        <v>21690</v>
      </c>
      <c r="D7" s="9">
        <v>2006972</v>
      </c>
      <c r="E7" s="39">
        <f t="shared" si="0"/>
        <v>10.807325662739689</v>
      </c>
      <c r="F7" s="9">
        <v>24200</v>
      </c>
      <c r="G7" s="9">
        <v>1974798</v>
      </c>
      <c r="H7" s="39">
        <f t="shared" si="1"/>
        <v>12.2544179202126</v>
      </c>
      <c r="I7" s="9">
        <v>26477</v>
      </c>
      <c r="J7" s="9">
        <v>1910572</v>
      </c>
      <c r="K7" s="39">
        <f t="shared" si="2"/>
        <v>13.858153474456865</v>
      </c>
    </row>
    <row r="8" spans="1:11" ht="23.25" customHeight="1" x14ac:dyDescent="0.3">
      <c r="A8" s="63"/>
      <c r="B8" s="37" t="s">
        <v>40</v>
      </c>
      <c r="C8" s="9">
        <v>18941</v>
      </c>
      <c r="D8" s="40">
        <v>1980832</v>
      </c>
      <c r="E8" s="41">
        <f t="shared" si="0"/>
        <v>9.5621435841101121</v>
      </c>
      <c r="F8" s="9">
        <v>20861</v>
      </c>
      <c r="G8" s="40">
        <v>1977575</v>
      </c>
      <c r="H8" s="41">
        <f t="shared" si="1"/>
        <v>10.548778175290444</v>
      </c>
      <c r="I8" s="9">
        <v>23454</v>
      </c>
      <c r="J8" s="40">
        <v>1958870</v>
      </c>
      <c r="K8" s="41">
        <f t="shared" si="2"/>
        <v>11.97322946392563</v>
      </c>
    </row>
    <row r="9" spans="1:11" ht="23.25" customHeight="1" x14ac:dyDescent="0.3">
      <c r="A9" s="63"/>
      <c r="B9" s="48" t="s">
        <v>42</v>
      </c>
      <c r="C9" s="49">
        <v>258</v>
      </c>
      <c r="D9" s="50">
        <v>23720</v>
      </c>
      <c r="E9" s="51">
        <f t="shared" si="0"/>
        <v>10.876897133220909</v>
      </c>
      <c r="F9" s="49">
        <v>316</v>
      </c>
      <c r="G9" s="50">
        <v>23858</v>
      </c>
      <c r="H9" s="51">
        <f t="shared" si="1"/>
        <v>13.245033112582782</v>
      </c>
      <c r="I9" s="49">
        <v>344</v>
      </c>
      <c r="J9" s="50">
        <v>24617</v>
      </c>
      <c r="K9" s="51">
        <f t="shared" si="2"/>
        <v>13.974082950806352</v>
      </c>
    </row>
    <row r="10" spans="1:11" ht="23.25" customHeight="1" x14ac:dyDescent="0.3">
      <c r="A10" s="63"/>
      <c r="B10" s="37" t="s">
        <v>1</v>
      </c>
      <c r="C10" s="9">
        <v>172</v>
      </c>
      <c r="D10" s="9">
        <v>49065</v>
      </c>
      <c r="E10" s="39">
        <f t="shared" si="0"/>
        <v>3.5055538571282989</v>
      </c>
      <c r="F10" s="9">
        <v>188</v>
      </c>
      <c r="G10" s="9">
        <v>52592</v>
      </c>
      <c r="H10" s="39">
        <f t="shared" si="1"/>
        <v>3.5746881655004561</v>
      </c>
      <c r="I10" s="9">
        <v>192</v>
      </c>
      <c r="J10" s="9">
        <v>51739</v>
      </c>
      <c r="K10" s="39">
        <f t="shared" si="2"/>
        <v>3.7109337250430046</v>
      </c>
    </row>
    <row r="11" spans="1:11" ht="23.25" customHeight="1" x14ac:dyDescent="0.3">
      <c r="A11" s="64"/>
      <c r="B11" s="42" t="s">
        <v>28</v>
      </c>
      <c r="C11" s="43">
        <f>SUM(C5:C10)</f>
        <v>69487</v>
      </c>
      <c r="D11" s="43">
        <f>SUM(D5:D10)</f>
        <v>8072345</v>
      </c>
      <c r="E11" s="44">
        <f t="shared" si="0"/>
        <v>8.608031495185104</v>
      </c>
      <c r="F11" s="43">
        <f>SUM(F5:F10)</f>
        <v>77496</v>
      </c>
      <c r="G11" s="43">
        <f>SUM(G5:G10)</f>
        <v>7866504</v>
      </c>
      <c r="H11" s="44">
        <f t="shared" si="1"/>
        <v>9.8513901473894876</v>
      </c>
      <c r="I11" s="43">
        <f>SUM(I5:I10)</f>
        <v>86468</v>
      </c>
      <c r="J11" s="43">
        <f>SUM(J5:J10)</f>
        <v>7643109</v>
      </c>
      <c r="K11" s="44">
        <f t="shared" si="2"/>
        <v>11.313197286601564</v>
      </c>
    </row>
    <row r="12" spans="1:11" ht="23.25" customHeight="1" x14ac:dyDescent="0.3">
      <c r="A12" s="60" t="s">
        <v>0</v>
      </c>
      <c r="B12" s="6" t="s">
        <v>33</v>
      </c>
      <c r="C12" s="8">
        <v>572</v>
      </c>
      <c r="D12" s="8">
        <v>79704</v>
      </c>
      <c r="E12" s="15">
        <f t="shared" si="0"/>
        <v>7.1765532470139517</v>
      </c>
      <c r="F12" s="8">
        <v>648</v>
      </c>
      <c r="G12" s="11">
        <v>78789</v>
      </c>
      <c r="H12" s="15">
        <f t="shared" si="1"/>
        <v>8.2244983436774159</v>
      </c>
      <c r="I12" s="8">
        <v>681</v>
      </c>
      <c r="J12" s="11">
        <v>81237</v>
      </c>
      <c r="K12" s="15">
        <f t="shared" si="2"/>
        <v>8.3828797222940281</v>
      </c>
    </row>
    <row r="13" spans="1:11" ht="23.25" customHeight="1" x14ac:dyDescent="0.3">
      <c r="A13" s="57"/>
      <c r="B13" s="7" t="s">
        <v>35</v>
      </c>
      <c r="C13" s="9">
        <v>3363</v>
      </c>
      <c r="D13" s="23">
        <v>598514</v>
      </c>
      <c r="E13" s="16">
        <f t="shared" si="0"/>
        <v>5.6189161824117733</v>
      </c>
      <c r="F13" s="9">
        <v>4119</v>
      </c>
      <c r="G13" s="12">
        <v>566149</v>
      </c>
      <c r="H13" s="16">
        <f t="shared" si="1"/>
        <v>7.2754698851362454</v>
      </c>
      <c r="I13" s="9">
        <v>4865</v>
      </c>
      <c r="J13" s="12">
        <v>535948</v>
      </c>
      <c r="K13" s="16">
        <f t="shared" si="2"/>
        <v>9.0773731779948807</v>
      </c>
    </row>
    <row r="14" spans="1:11" ht="23.25" customHeight="1" x14ac:dyDescent="0.3">
      <c r="A14" s="57"/>
      <c r="B14" s="7" t="s">
        <v>37</v>
      </c>
      <c r="C14" s="9">
        <v>3798</v>
      </c>
      <c r="D14" s="24">
        <v>355838</v>
      </c>
      <c r="E14" s="17">
        <f t="shared" si="0"/>
        <v>10.673396320797666</v>
      </c>
      <c r="F14" s="9">
        <v>4060</v>
      </c>
      <c r="G14" s="12">
        <v>345413</v>
      </c>
      <c r="H14" s="17">
        <f t="shared" si="1"/>
        <v>11.754045157536051</v>
      </c>
      <c r="I14" s="9">
        <v>4780</v>
      </c>
      <c r="J14" s="12">
        <v>330219</v>
      </c>
      <c r="K14" s="17">
        <f t="shared" si="2"/>
        <v>14.475242187760244</v>
      </c>
    </row>
    <row r="15" spans="1:11" ht="23.25" customHeight="1" x14ac:dyDescent="0.3">
      <c r="A15" s="57"/>
      <c r="B15" s="7" t="s">
        <v>39</v>
      </c>
      <c r="C15" s="9">
        <v>2852</v>
      </c>
      <c r="D15" s="23">
        <v>371637</v>
      </c>
      <c r="E15" s="17">
        <f t="shared" si="0"/>
        <v>7.6741551567793298</v>
      </c>
      <c r="F15" s="9">
        <v>3431</v>
      </c>
      <c r="G15" s="9">
        <v>365926</v>
      </c>
      <c r="H15" s="17">
        <f t="shared" si="1"/>
        <v>9.3762126768800247</v>
      </c>
      <c r="I15" s="9">
        <v>3897</v>
      </c>
      <c r="J15" s="9">
        <v>357136</v>
      </c>
      <c r="K15" s="17">
        <f t="shared" si="2"/>
        <v>10.91180950674253</v>
      </c>
    </row>
    <row r="16" spans="1:11" ht="23.25" customHeight="1" x14ac:dyDescent="0.3">
      <c r="A16" s="57"/>
      <c r="B16" s="48" t="s">
        <v>41</v>
      </c>
      <c r="C16" s="49">
        <v>58</v>
      </c>
      <c r="D16" s="52">
        <v>5034</v>
      </c>
      <c r="E16" s="51">
        <f t="shared" si="0"/>
        <v>11.521652761223677</v>
      </c>
      <c r="F16" s="49">
        <v>72</v>
      </c>
      <c r="G16" s="49">
        <v>4916</v>
      </c>
      <c r="H16" s="51">
        <f t="shared" si="1"/>
        <v>14.646053702196907</v>
      </c>
      <c r="I16" s="49">
        <v>77</v>
      </c>
      <c r="J16" s="49">
        <v>4907</v>
      </c>
      <c r="K16" s="51">
        <f t="shared" si="2"/>
        <v>15.691868758915835</v>
      </c>
    </row>
    <row r="17" spans="1:11" ht="23.25" customHeight="1" x14ac:dyDescent="0.3">
      <c r="A17" s="57"/>
      <c r="B17" s="7" t="s">
        <v>1</v>
      </c>
      <c r="C17" s="9">
        <v>40</v>
      </c>
      <c r="D17" s="23">
        <v>20005</v>
      </c>
      <c r="E17" s="16">
        <f t="shared" si="0"/>
        <v>1.9995001249687581</v>
      </c>
      <c r="F17" s="9">
        <v>27</v>
      </c>
      <c r="G17" s="13">
        <v>22208</v>
      </c>
      <c r="H17" s="16">
        <f t="shared" si="1"/>
        <v>1.2157780979827091</v>
      </c>
      <c r="I17" s="9">
        <v>62</v>
      </c>
      <c r="J17" s="13">
        <v>20821</v>
      </c>
      <c r="K17" s="16">
        <f t="shared" si="2"/>
        <v>2.9777628355986745</v>
      </c>
    </row>
    <row r="18" spans="1:11" ht="23.25" customHeight="1" x14ac:dyDescent="0.3">
      <c r="A18" s="58"/>
      <c r="B18" s="21" t="s">
        <v>43</v>
      </c>
      <c r="C18" s="14">
        <f>SUM(C12:C17)</f>
        <v>10683</v>
      </c>
      <c r="D18" s="25">
        <f>SUM(D12:D17)</f>
        <v>1430732</v>
      </c>
      <c r="E18" s="19">
        <f t="shared" si="0"/>
        <v>7.4668072007895265</v>
      </c>
      <c r="F18" s="14">
        <f>SUM(F12:F17)</f>
        <v>12357</v>
      </c>
      <c r="G18" s="14">
        <f>SUM(G12:G17)</f>
        <v>1383401</v>
      </c>
      <c r="H18" s="19">
        <f t="shared" si="1"/>
        <v>8.9323341532932243</v>
      </c>
      <c r="I18" s="14">
        <f>SUM(I12:I17)</f>
        <v>14362</v>
      </c>
      <c r="J18" s="14">
        <f>SUM(J12:J17)</f>
        <v>1330268</v>
      </c>
      <c r="K18" s="19">
        <f t="shared" si="2"/>
        <v>10.796320741384443</v>
      </c>
    </row>
    <row r="19" spans="1:11" ht="23.25" customHeight="1" x14ac:dyDescent="0.3">
      <c r="A19" s="60" t="s">
        <v>2</v>
      </c>
      <c r="B19" s="6" t="s">
        <v>23</v>
      </c>
      <c r="C19" s="8">
        <v>754</v>
      </c>
      <c r="D19" s="26">
        <v>36652</v>
      </c>
      <c r="E19" s="20">
        <f t="shared" si="0"/>
        <v>20.571865109680235</v>
      </c>
      <c r="F19" s="8">
        <v>688</v>
      </c>
      <c r="G19" s="26">
        <v>36433</v>
      </c>
      <c r="H19" s="20">
        <f t="shared" si="1"/>
        <v>18.883978810419126</v>
      </c>
      <c r="I19" s="8">
        <v>715</v>
      </c>
      <c r="J19" s="26">
        <v>38310</v>
      </c>
      <c r="K19" s="20">
        <f t="shared" si="2"/>
        <v>18.66353432524145</v>
      </c>
    </row>
    <row r="20" spans="1:11" ht="23.25" customHeight="1" x14ac:dyDescent="0.3">
      <c r="A20" s="57"/>
      <c r="B20" s="7" t="s">
        <v>24</v>
      </c>
      <c r="C20" s="9">
        <v>2208</v>
      </c>
      <c r="D20" s="23">
        <v>210826</v>
      </c>
      <c r="E20" s="17">
        <f t="shared" si="0"/>
        <v>10.473091554172635</v>
      </c>
      <c r="F20" s="9">
        <v>2330</v>
      </c>
      <c r="G20" s="23">
        <v>197397</v>
      </c>
      <c r="H20" s="17">
        <f t="shared" si="1"/>
        <v>11.803624168553727</v>
      </c>
      <c r="I20" s="9">
        <v>2350</v>
      </c>
      <c r="J20" s="23">
        <v>184983</v>
      </c>
      <c r="K20" s="17">
        <f t="shared" si="2"/>
        <v>12.703870085359194</v>
      </c>
    </row>
    <row r="21" spans="1:11" ht="23.25" customHeight="1" x14ac:dyDescent="0.3">
      <c r="A21" s="57"/>
      <c r="B21" s="7" t="s">
        <v>25</v>
      </c>
      <c r="C21" s="9">
        <v>2163</v>
      </c>
      <c r="D21" s="24">
        <v>134976</v>
      </c>
      <c r="E21" s="17">
        <f t="shared" si="0"/>
        <v>16.025071123755335</v>
      </c>
      <c r="F21" s="9">
        <v>2357</v>
      </c>
      <c r="G21" s="24">
        <v>129285</v>
      </c>
      <c r="H21" s="17">
        <f t="shared" si="1"/>
        <v>18.231039950496964</v>
      </c>
      <c r="I21" s="9">
        <v>2238</v>
      </c>
      <c r="J21" s="24">
        <v>121918</v>
      </c>
      <c r="K21" s="17">
        <f t="shared" si="2"/>
        <v>18.356600337932051</v>
      </c>
    </row>
    <row r="22" spans="1:11" ht="23.25" customHeight="1" x14ac:dyDescent="0.3">
      <c r="A22" s="57"/>
      <c r="B22" s="7" t="s">
        <v>26</v>
      </c>
      <c r="C22" s="9">
        <v>1973</v>
      </c>
      <c r="D22" s="23">
        <v>141570</v>
      </c>
      <c r="E22" s="17">
        <f t="shared" si="0"/>
        <v>13.936568482023027</v>
      </c>
      <c r="F22" s="9">
        <v>2045</v>
      </c>
      <c r="G22" s="23">
        <v>137574</v>
      </c>
      <c r="H22" s="17">
        <f t="shared" si="1"/>
        <v>14.864727346737029</v>
      </c>
      <c r="I22" s="9">
        <v>2061</v>
      </c>
      <c r="J22" s="23">
        <v>132769</v>
      </c>
      <c r="K22" s="17">
        <f t="shared" si="2"/>
        <v>15.523201952262953</v>
      </c>
    </row>
    <row r="23" spans="1:11" ht="23.25" customHeight="1" x14ac:dyDescent="0.3">
      <c r="A23" s="57"/>
      <c r="B23" s="48" t="s">
        <v>27</v>
      </c>
      <c r="C23" s="49">
        <v>30</v>
      </c>
      <c r="D23" s="53">
        <v>1717</v>
      </c>
      <c r="E23" s="54">
        <f t="shared" si="0"/>
        <v>17.472335468841003</v>
      </c>
      <c r="F23" s="49">
        <v>35</v>
      </c>
      <c r="G23" s="53">
        <v>1678</v>
      </c>
      <c r="H23" s="54">
        <f t="shared" si="1"/>
        <v>20.858164481525627</v>
      </c>
      <c r="I23" s="49">
        <v>36</v>
      </c>
      <c r="J23" s="53">
        <v>1694</v>
      </c>
      <c r="K23" s="54">
        <f t="shared" si="2"/>
        <v>21.251475796930343</v>
      </c>
    </row>
    <row r="24" spans="1:11" ht="23.25" customHeight="1" x14ac:dyDescent="0.3">
      <c r="A24" s="57"/>
      <c r="B24" s="7" t="s">
        <v>1</v>
      </c>
      <c r="C24" s="9">
        <v>52</v>
      </c>
      <c r="D24" s="24">
        <v>8375</v>
      </c>
      <c r="E24" s="18">
        <f t="shared" si="0"/>
        <v>6.2089552238805972</v>
      </c>
      <c r="F24" s="9">
        <v>52</v>
      </c>
      <c r="G24" s="24">
        <v>8664</v>
      </c>
      <c r="H24" s="18">
        <f t="shared" si="1"/>
        <v>6.0018467220683283</v>
      </c>
      <c r="I24" s="9">
        <v>44</v>
      </c>
      <c r="J24" s="24">
        <v>8448</v>
      </c>
      <c r="K24" s="18">
        <f t="shared" si="2"/>
        <v>5.208333333333333</v>
      </c>
    </row>
    <row r="25" spans="1:11" ht="23.25" customHeight="1" x14ac:dyDescent="0.3">
      <c r="A25" s="58"/>
      <c r="B25" s="21" t="s">
        <v>9</v>
      </c>
      <c r="C25" s="14">
        <f>SUM(C19:C24)</f>
        <v>7180</v>
      </c>
      <c r="D25" s="27">
        <f>SUM(D19:D24)</f>
        <v>534116</v>
      </c>
      <c r="E25" s="22">
        <f t="shared" si="0"/>
        <v>13.442772731017232</v>
      </c>
      <c r="F25" s="14">
        <f>SUM(F19:F24)</f>
        <v>7507</v>
      </c>
      <c r="G25" s="27">
        <f>SUM(G19:G24)</f>
        <v>511031</v>
      </c>
      <c r="H25" s="22">
        <f t="shared" si="1"/>
        <v>14.689911179556621</v>
      </c>
      <c r="I25" s="14">
        <f>SUM(I19:I24)</f>
        <v>7444</v>
      </c>
      <c r="J25" s="27">
        <f>SUM(J19:J24)</f>
        <v>488122</v>
      </c>
      <c r="K25" s="22">
        <f t="shared" si="2"/>
        <v>15.250285789208435</v>
      </c>
    </row>
    <row r="26" spans="1:11" ht="23.25" customHeight="1" x14ac:dyDescent="0.3">
      <c r="A26" s="60" t="s">
        <v>3</v>
      </c>
      <c r="B26" s="6" t="s">
        <v>23</v>
      </c>
      <c r="C26" s="8">
        <v>179</v>
      </c>
      <c r="D26" s="28">
        <v>27570</v>
      </c>
      <c r="E26" s="20">
        <f t="shared" si="0"/>
        <v>6.4925643815741756</v>
      </c>
      <c r="F26" s="8">
        <v>150</v>
      </c>
      <c r="G26" s="28">
        <v>27178</v>
      </c>
      <c r="H26" s="20">
        <f t="shared" si="1"/>
        <v>5.5191699168445068</v>
      </c>
      <c r="I26" s="8">
        <v>140</v>
      </c>
      <c r="J26" s="28">
        <v>28669</v>
      </c>
      <c r="K26" s="20">
        <f t="shared" si="2"/>
        <v>4.8833234504168264</v>
      </c>
    </row>
    <row r="27" spans="1:11" ht="23.25" customHeight="1" x14ac:dyDescent="0.3">
      <c r="A27" s="57"/>
      <c r="B27" s="7" t="s">
        <v>24</v>
      </c>
      <c r="C27" s="9">
        <v>1081</v>
      </c>
      <c r="D27" s="29">
        <v>178029</v>
      </c>
      <c r="E27" s="17">
        <f t="shared" si="0"/>
        <v>6.072044442197619</v>
      </c>
      <c r="F27" s="9">
        <v>1368</v>
      </c>
      <c r="G27" s="29">
        <v>167548</v>
      </c>
      <c r="H27" s="17">
        <f t="shared" si="1"/>
        <v>8.1648244085277053</v>
      </c>
      <c r="I27" s="9">
        <v>1353</v>
      </c>
      <c r="J27" s="29">
        <v>157693</v>
      </c>
      <c r="K27" s="17">
        <f t="shared" si="2"/>
        <v>8.5799623318726894</v>
      </c>
    </row>
    <row r="28" spans="1:11" ht="23.25" customHeight="1" x14ac:dyDescent="0.3">
      <c r="A28" s="57"/>
      <c r="B28" s="7" t="s">
        <v>25</v>
      </c>
      <c r="C28" s="9">
        <v>1144</v>
      </c>
      <c r="D28" s="23">
        <v>110449</v>
      </c>
      <c r="E28" s="18">
        <f t="shared" si="0"/>
        <v>10.357721663392153</v>
      </c>
      <c r="F28" s="9">
        <v>1455</v>
      </c>
      <c r="G28" s="23">
        <v>108082</v>
      </c>
      <c r="H28" s="18">
        <f t="shared" si="1"/>
        <v>13.462001073259191</v>
      </c>
      <c r="I28" s="9">
        <v>1592</v>
      </c>
      <c r="J28" s="23">
        <v>102493</v>
      </c>
      <c r="K28" s="18">
        <f t="shared" si="2"/>
        <v>15.532768091479419</v>
      </c>
    </row>
    <row r="29" spans="1:11" ht="23.25" customHeight="1" x14ac:dyDescent="0.3">
      <c r="A29" s="57"/>
      <c r="B29" s="7" t="s">
        <v>26</v>
      </c>
      <c r="C29" s="9">
        <v>995</v>
      </c>
      <c r="D29" s="24">
        <v>110848</v>
      </c>
      <c r="E29" s="16">
        <f t="shared" si="0"/>
        <v>8.9762557736720563</v>
      </c>
      <c r="F29" s="9">
        <v>1096</v>
      </c>
      <c r="G29" s="24">
        <v>109899</v>
      </c>
      <c r="H29" s="16">
        <f t="shared" si="1"/>
        <v>9.9727932010300364</v>
      </c>
      <c r="I29" s="9">
        <v>1324</v>
      </c>
      <c r="J29" s="24">
        <v>108779</v>
      </c>
      <c r="K29" s="16">
        <f t="shared" si="2"/>
        <v>12.171466919166383</v>
      </c>
    </row>
    <row r="30" spans="1:11" ht="23.25" customHeight="1" x14ac:dyDescent="0.3">
      <c r="A30" s="57"/>
      <c r="B30" s="48" t="s">
        <v>27</v>
      </c>
      <c r="C30" s="49">
        <v>9</v>
      </c>
      <c r="D30" s="55">
        <v>1389</v>
      </c>
      <c r="E30" s="54">
        <f t="shared" si="0"/>
        <v>6.4794816414686824</v>
      </c>
      <c r="F30" s="49">
        <v>13</v>
      </c>
      <c r="G30" s="55">
        <v>1410</v>
      </c>
      <c r="H30" s="54">
        <f t="shared" si="1"/>
        <v>9.2198581560283674</v>
      </c>
      <c r="I30" s="49">
        <v>12</v>
      </c>
      <c r="J30" s="55">
        <v>1489</v>
      </c>
      <c r="K30" s="54">
        <f t="shared" si="2"/>
        <v>8.0591000671591662</v>
      </c>
    </row>
    <row r="31" spans="1:11" ht="23.25" customHeight="1" x14ac:dyDescent="0.3">
      <c r="A31" s="57"/>
      <c r="B31" s="7" t="s">
        <v>1</v>
      </c>
      <c r="C31" s="9">
        <v>6</v>
      </c>
      <c r="D31" s="29">
        <v>2230</v>
      </c>
      <c r="E31" s="17">
        <f t="shared" si="0"/>
        <v>2.6905829596412558</v>
      </c>
      <c r="F31" s="9">
        <v>5</v>
      </c>
      <c r="G31" s="29">
        <v>2279</v>
      </c>
      <c r="H31" s="17">
        <f t="shared" si="1"/>
        <v>2.1939447125932428</v>
      </c>
      <c r="I31" s="9">
        <v>7</v>
      </c>
      <c r="J31" s="29">
        <v>2383</v>
      </c>
      <c r="K31" s="17">
        <f t="shared" si="2"/>
        <v>2.9374737725556024</v>
      </c>
    </row>
    <row r="32" spans="1:11" ht="23.25" customHeight="1" x14ac:dyDescent="0.3">
      <c r="A32" s="58"/>
      <c r="B32" s="21" t="s">
        <v>9</v>
      </c>
      <c r="C32" s="14">
        <f>SUM(C26:C31)</f>
        <v>3414</v>
      </c>
      <c r="D32" s="27">
        <f>SUM(D26:D31)</f>
        <v>430515</v>
      </c>
      <c r="E32" s="19">
        <f t="shared" si="0"/>
        <v>7.9300372809309776</v>
      </c>
      <c r="F32" s="14">
        <f>SUM(F26:F31)</f>
        <v>4087</v>
      </c>
      <c r="G32" s="27">
        <f>SUM(G26:G31)</f>
        <v>416396</v>
      </c>
      <c r="H32" s="19">
        <f t="shared" si="1"/>
        <v>9.8151759382895118</v>
      </c>
      <c r="I32" s="14">
        <f>SUM(I26:I31)</f>
        <v>4428</v>
      </c>
      <c r="J32" s="27">
        <f>SUM(J26:J31)</f>
        <v>401506</v>
      </c>
      <c r="K32" s="19">
        <f t="shared" si="2"/>
        <v>11.028477781153956</v>
      </c>
    </row>
    <row r="33" spans="1:11" ht="23.25" customHeight="1" x14ac:dyDescent="0.3">
      <c r="A33" s="60" t="s">
        <v>4</v>
      </c>
      <c r="B33" s="6" t="s">
        <v>23</v>
      </c>
      <c r="C33" s="8">
        <v>280</v>
      </c>
      <c r="D33" s="28">
        <v>31858</v>
      </c>
      <c r="E33" s="15">
        <f t="shared" si="0"/>
        <v>8.7890011927930196</v>
      </c>
      <c r="F33" s="8">
        <v>373</v>
      </c>
      <c r="G33" s="28">
        <v>32521</v>
      </c>
      <c r="H33" s="15">
        <f t="shared" si="1"/>
        <v>11.469512007625841</v>
      </c>
      <c r="I33" s="8">
        <v>482</v>
      </c>
      <c r="J33" s="28">
        <v>34592</v>
      </c>
      <c r="K33" s="15">
        <f t="shared" si="2"/>
        <v>13.933857539315449</v>
      </c>
    </row>
    <row r="34" spans="1:11" ht="23.25" customHeight="1" x14ac:dyDescent="0.3">
      <c r="A34" s="57"/>
      <c r="B34" s="7" t="s">
        <v>24</v>
      </c>
      <c r="C34" s="9">
        <v>1163</v>
      </c>
      <c r="D34" s="23">
        <v>193210</v>
      </c>
      <c r="E34" s="16">
        <f t="shared" si="0"/>
        <v>6.0193571761296001</v>
      </c>
      <c r="F34" s="9">
        <v>1170</v>
      </c>
      <c r="G34" s="23">
        <v>183261</v>
      </c>
      <c r="H34" s="16">
        <f t="shared" si="1"/>
        <v>6.3843370929985106</v>
      </c>
      <c r="I34" s="9">
        <v>1287</v>
      </c>
      <c r="J34" s="23">
        <v>173598</v>
      </c>
      <c r="K34" s="16">
        <f t="shared" si="2"/>
        <v>7.4136798811046214</v>
      </c>
    </row>
    <row r="35" spans="1:11" ht="23.25" customHeight="1" x14ac:dyDescent="0.3">
      <c r="A35" s="57"/>
      <c r="B35" s="7" t="s">
        <v>25</v>
      </c>
      <c r="C35" s="9">
        <v>1106</v>
      </c>
      <c r="D35" s="24">
        <v>115198</v>
      </c>
      <c r="E35" s="17">
        <f t="shared" si="0"/>
        <v>9.6008611260612149</v>
      </c>
      <c r="F35" s="9">
        <v>1088</v>
      </c>
      <c r="G35" s="24">
        <v>112142</v>
      </c>
      <c r="H35" s="17">
        <f t="shared" si="1"/>
        <v>9.7019849833247136</v>
      </c>
      <c r="I35" s="9">
        <v>1226</v>
      </c>
      <c r="J35" s="24">
        <v>107234</v>
      </c>
      <c r="K35" s="17">
        <f t="shared" si="2"/>
        <v>11.432941044817875</v>
      </c>
    </row>
    <row r="36" spans="1:11" ht="23.25" customHeight="1" x14ac:dyDescent="0.3">
      <c r="A36" s="57"/>
      <c r="B36" s="7" t="s">
        <v>26</v>
      </c>
      <c r="C36" s="9">
        <v>1147</v>
      </c>
      <c r="D36" s="23">
        <v>115089</v>
      </c>
      <c r="E36" s="17">
        <f t="shared" si="0"/>
        <v>9.966200071249208</v>
      </c>
      <c r="F36" s="9">
        <v>1230</v>
      </c>
      <c r="G36" s="23">
        <v>113967</v>
      </c>
      <c r="H36" s="17">
        <f t="shared" si="1"/>
        <v>10.792597857274474</v>
      </c>
      <c r="I36" s="9">
        <v>1270</v>
      </c>
      <c r="J36" s="23">
        <v>111104</v>
      </c>
      <c r="K36" s="17">
        <f t="shared" si="2"/>
        <v>11.430731566820276</v>
      </c>
    </row>
    <row r="37" spans="1:11" ht="23.25" customHeight="1" x14ac:dyDescent="0.3">
      <c r="A37" s="57"/>
      <c r="B37" s="48" t="s">
        <v>27</v>
      </c>
      <c r="C37" s="49">
        <v>8</v>
      </c>
      <c r="D37" s="53">
        <v>1114</v>
      </c>
      <c r="E37" s="51">
        <f t="shared" si="0"/>
        <v>7.1813285457809695</v>
      </c>
      <c r="F37" s="49">
        <v>17</v>
      </c>
      <c r="G37" s="53">
        <v>1180</v>
      </c>
      <c r="H37" s="51">
        <f t="shared" si="1"/>
        <v>14.40677966101695</v>
      </c>
      <c r="I37" s="49">
        <v>12</v>
      </c>
      <c r="J37" s="53">
        <v>1249</v>
      </c>
      <c r="K37" s="51">
        <f t="shared" si="2"/>
        <v>9.6076861489191341</v>
      </c>
    </row>
    <row r="38" spans="1:11" ht="23.25" customHeight="1" x14ac:dyDescent="0.3">
      <c r="A38" s="57"/>
      <c r="B38" s="7" t="s">
        <v>1</v>
      </c>
      <c r="C38" s="9">
        <v>29</v>
      </c>
      <c r="D38" s="23">
        <v>4578</v>
      </c>
      <c r="E38" s="18">
        <f t="shared" si="0"/>
        <v>6.3346439493228486</v>
      </c>
      <c r="F38" s="9">
        <v>44</v>
      </c>
      <c r="G38" s="23">
        <v>4441</v>
      </c>
      <c r="H38" s="18">
        <f t="shared" si="1"/>
        <v>9.90767845079937</v>
      </c>
      <c r="I38" s="9">
        <v>19</v>
      </c>
      <c r="J38" s="23">
        <v>4308</v>
      </c>
      <c r="K38" s="18">
        <f t="shared" si="2"/>
        <v>4.4103992571959143</v>
      </c>
    </row>
    <row r="39" spans="1:11" ht="23.25" customHeight="1" x14ac:dyDescent="0.3">
      <c r="A39" s="58"/>
      <c r="B39" s="21" t="s">
        <v>9</v>
      </c>
      <c r="C39" s="14">
        <f>SUM(C33:C38)</f>
        <v>3733</v>
      </c>
      <c r="D39" s="25">
        <f>SUM(D33:D38)</f>
        <v>461047</v>
      </c>
      <c r="E39" s="22">
        <f t="shared" si="0"/>
        <v>8.0967883968445733</v>
      </c>
      <c r="F39" s="14">
        <f>SUM(F33:F38)</f>
        <v>3922</v>
      </c>
      <c r="G39" s="25">
        <f>SUM(G33:G38)</f>
        <v>447512</v>
      </c>
      <c r="H39" s="22">
        <f t="shared" si="1"/>
        <v>8.764010797475823</v>
      </c>
      <c r="I39" s="14">
        <f>SUM(I33:I38)</f>
        <v>4296</v>
      </c>
      <c r="J39" s="25">
        <f>SUM(J33:J38)</f>
        <v>432085</v>
      </c>
      <c r="K39" s="22">
        <f t="shared" si="2"/>
        <v>9.9424881678373467</v>
      </c>
    </row>
    <row r="40" spans="1:11" ht="23.25" customHeight="1" x14ac:dyDescent="0.3">
      <c r="A40" s="60" t="s">
        <v>5</v>
      </c>
      <c r="B40" s="6" t="s">
        <v>23</v>
      </c>
      <c r="C40" s="8">
        <v>78</v>
      </c>
      <c r="D40" s="28">
        <v>17193</v>
      </c>
      <c r="E40" s="15">
        <f t="shared" si="0"/>
        <v>4.5367300645611586</v>
      </c>
      <c r="F40" s="8">
        <v>112</v>
      </c>
      <c r="G40" s="28">
        <v>17165</v>
      </c>
      <c r="H40" s="15">
        <f t="shared" si="1"/>
        <v>6.5249053306146223</v>
      </c>
      <c r="I40" s="8">
        <v>185</v>
      </c>
      <c r="J40" s="28">
        <v>18549</v>
      </c>
      <c r="K40" s="15">
        <f t="shared" si="2"/>
        <v>9.973583481589305</v>
      </c>
    </row>
    <row r="41" spans="1:11" ht="23.25" customHeight="1" x14ac:dyDescent="0.3">
      <c r="A41" s="57"/>
      <c r="B41" s="7" t="s">
        <v>24</v>
      </c>
      <c r="C41" s="9">
        <v>655</v>
      </c>
      <c r="D41" s="29">
        <v>121590</v>
      </c>
      <c r="E41" s="16">
        <f t="shared" si="0"/>
        <v>5.3869561641582369</v>
      </c>
      <c r="F41" s="9">
        <v>740</v>
      </c>
      <c r="G41" s="29">
        <v>115827</v>
      </c>
      <c r="H41" s="16">
        <f t="shared" si="1"/>
        <v>6.3888385264230276</v>
      </c>
      <c r="I41" s="9">
        <v>779</v>
      </c>
      <c r="J41" s="29">
        <v>109760</v>
      </c>
      <c r="K41" s="16">
        <f t="shared" si="2"/>
        <v>7.0973032069970845</v>
      </c>
    </row>
    <row r="42" spans="1:11" ht="23.25" customHeight="1" x14ac:dyDescent="0.3">
      <c r="A42" s="57"/>
      <c r="B42" s="7" t="s">
        <v>25</v>
      </c>
      <c r="C42" s="9">
        <v>802</v>
      </c>
      <c r="D42" s="29">
        <v>70471</v>
      </c>
      <c r="E42" s="17">
        <f t="shared" si="0"/>
        <v>11.380567893175916</v>
      </c>
      <c r="F42" s="9">
        <v>928</v>
      </c>
      <c r="G42" s="29">
        <v>70352</v>
      </c>
      <c r="H42" s="17">
        <f t="shared" si="1"/>
        <v>13.190811917216283</v>
      </c>
      <c r="I42" s="9">
        <v>941</v>
      </c>
      <c r="J42" s="29">
        <v>68761</v>
      </c>
      <c r="K42" s="17">
        <f t="shared" si="2"/>
        <v>13.685083113974493</v>
      </c>
    </row>
    <row r="43" spans="1:11" ht="23.25" customHeight="1" x14ac:dyDescent="0.3">
      <c r="A43" s="57"/>
      <c r="B43" s="7" t="s">
        <v>26</v>
      </c>
      <c r="C43" s="9">
        <v>596</v>
      </c>
      <c r="D43" s="23">
        <v>67647</v>
      </c>
      <c r="E43" s="17">
        <f t="shared" si="0"/>
        <v>8.8104424438629945</v>
      </c>
      <c r="F43" s="9">
        <v>641</v>
      </c>
      <c r="G43" s="23">
        <v>68336</v>
      </c>
      <c r="H43" s="17">
        <f t="shared" si="1"/>
        <v>9.3801217513462891</v>
      </c>
      <c r="I43" s="9">
        <v>696</v>
      </c>
      <c r="J43" s="23">
        <v>68605</v>
      </c>
      <c r="K43" s="17">
        <f t="shared" si="2"/>
        <v>10.145033160848334</v>
      </c>
    </row>
    <row r="44" spans="1:11" ht="23.25" customHeight="1" x14ac:dyDescent="0.3">
      <c r="A44" s="57"/>
      <c r="B44" s="48" t="s">
        <v>27</v>
      </c>
      <c r="C44" s="49">
        <v>9</v>
      </c>
      <c r="D44" s="53">
        <v>917</v>
      </c>
      <c r="E44" s="51">
        <f t="shared" si="0"/>
        <v>9.8146128680479823</v>
      </c>
      <c r="F44" s="49">
        <v>16</v>
      </c>
      <c r="G44" s="53">
        <v>954</v>
      </c>
      <c r="H44" s="51">
        <f t="shared" si="1"/>
        <v>16.771488469601678</v>
      </c>
      <c r="I44" s="49">
        <v>17</v>
      </c>
      <c r="J44" s="53">
        <v>996</v>
      </c>
      <c r="K44" s="51">
        <f t="shared" si="2"/>
        <v>17.068273092369477</v>
      </c>
    </row>
    <row r="45" spans="1:11" ht="23.25" customHeight="1" x14ac:dyDescent="0.3">
      <c r="A45" s="57"/>
      <c r="B45" s="7" t="s">
        <v>1</v>
      </c>
      <c r="C45" s="9">
        <v>10</v>
      </c>
      <c r="D45" s="24">
        <v>1333</v>
      </c>
      <c r="E45" s="16">
        <f t="shared" si="0"/>
        <v>7.5018754688672162</v>
      </c>
      <c r="F45" s="9">
        <v>10</v>
      </c>
      <c r="G45" s="24">
        <v>1633</v>
      </c>
      <c r="H45" s="16">
        <f t="shared" si="1"/>
        <v>6.1236987140232699</v>
      </c>
      <c r="I45" s="9">
        <v>11</v>
      </c>
      <c r="J45" s="24">
        <v>1612</v>
      </c>
      <c r="K45" s="16">
        <f t="shared" si="2"/>
        <v>6.8238213399503724</v>
      </c>
    </row>
    <row r="46" spans="1:11" ht="23.25" customHeight="1" x14ac:dyDescent="0.3">
      <c r="A46" s="58"/>
      <c r="B46" s="21" t="s">
        <v>9</v>
      </c>
      <c r="C46" s="14">
        <f>SUM(C40:C45)</f>
        <v>2150</v>
      </c>
      <c r="D46" s="27">
        <f>SUM(D40:D45)</f>
        <v>279151</v>
      </c>
      <c r="E46" s="19">
        <f t="shared" si="0"/>
        <v>7.7019247647330653</v>
      </c>
      <c r="F46" s="14">
        <f>SUM(F40:F45)</f>
        <v>2447</v>
      </c>
      <c r="G46" s="27">
        <f>SUM(G40:G45)</f>
        <v>274267</v>
      </c>
      <c r="H46" s="19">
        <f t="shared" si="1"/>
        <v>8.9219629047606883</v>
      </c>
      <c r="I46" s="14">
        <f>SUM(I40:I45)</f>
        <v>2629</v>
      </c>
      <c r="J46" s="27">
        <f>SUM(J40:J45)</f>
        <v>268283</v>
      </c>
      <c r="K46" s="19">
        <f t="shared" si="2"/>
        <v>9.7993536675823663</v>
      </c>
    </row>
    <row r="47" spans="1:11" ht="23.25" customHeight="1" x14ac:dyDescent="0.3">
      <c r="A47" s="60" t="s">
        <v>6</v>
      </c>
      <c r="B47" s="6" t="s">
        <v>23</v>
      </c>
      <c r="C47" s="8">
        <v>126</v>
      </c>
      <c r="D47" s="28">
        <v>20899</v>
      </c>
      <c r="E47" s="20">
        <f t="shared" si="0"/>
        <v>6.0289966027082631</v>
      </c>
      <c r="F47" s="8">
        <v>145</v>
      </c>
      <c r="G47" s="28">
        <v>20323</v>
      </c>
      <c r="H47" s="20">
        <f t="shared" si="1"/>
        <v>7.1347734094375834</v>
      </c>
      <c r="I47" s="8">
        <v>198</v>
      </c>
      <c r="J47" s="28">
        <v>20874</v>
      </c>
      <c r="K47" s="20">
        <f t="shared" si="2"/>
        <v>9.4854843345789011</v>
      </c>
    </row>
    <row r="48" spans="1:11" ht="23.25" customHeight="1" x14ac:dyDescent="0.3">
      <c r="A48" s="57"/>
      <c r="B48" s="7" t="s">
        <v>24</v>
      </c>
      <c r="C48" s="9">
        <v>668</v>
      </c>
      <c r="D48" s="23">
        <v>114621</v>
      </c>
      <c r="E48" s="17">
        <f t="shared" si="0"/>
        <v>5.8279023913593493</v>
      </c>
      <c r="F48" s="9">
        <v>756</v>
      </c>
      <c r="G48" s="23">
        <v>109013</v>
      </c>
      <c r="H48" s="17">
        <f t="shared" si="1"/>
        <v>6.9349527120618637</v>
      </c>
      <c r="I48" s="9">
        <v>809</v>
      </c>
      <c r="J48" s="23">
        <v>103852</v>
      </c>
      <c r="K48" s="17">
        <f t="shared" si="2"/>
        <v>7.7899318260601627</v>
      </c>
    </row>
    <row r="49" spans="1:11" ht="23.25" customHeight="1" x14ac:dyDescent="0.3">
      <c r="A49" s="57"/>
      <c r="B49" s="7" t="s">
        <v>25</v>
      </c>
      <c r="C49" s="9">
        <v>699</v>
      </c>
      <c r="D49" s="24">
        <v>66925</v>
      </c>
      <c r="E49" s="17">
        <f t="shared" si="0"/>
        <v>10.444527456107583</v>
      </c>
      <c r="F49" s="9">
        <v>769</v>
      </c>
      <c r="G49" s="24">
        <v>65904</v>
      </c>
      <c r="H49" s="17">
        <f t="shared" si="1"/>
        <v>11.668487496965284</v>
      </c>
      <c r="I49" s="9">
        <v>776</v>
      </c>
      <c r="J49" s="24">
        <v>63791</v>
      </c>
      <c r="K49" s="17">
        <f t="shared" si="2"/>
        <v>12.1647254314872</v>
      </c>
    </row>
    <row r="50" spans="1:11" ht="23.25" customHeight="1" x14ac:dyDescent="0.3">
      <c r="A50" s="57"/>
      <c r="B50" s="7" t="s">
        <v>26</v>
      </c>
      <c r="C50" s="9">
        <v>541</v>
      </c>
      <c r="D50" s="29">
        <v>65528</v>
      </c>
      <c r="E50" s="18">
        <f t="shared" si="0"/>
        <v>8.2560126968624097</v>
      </c>
      <c r="F50" s="9">
        <v>570</v>
      </c>
      <c r="G50" s="29">
        <v>65392</v>
      </c>
      <c r="H50" s="18">
        <f t="shared" si="1"/>
        <v>8.7166625886958649</v>
      </c>
      <c r="I50" s="9">
        <v>675</v>
      </c>
      <c r="J50" s="29">
        <v>64760</v>
      </c>
      <c r="K50" s="18">
        <f t="shared" si="2"/>
        <v>10.423100679431748</v>
      </c>
    </row>
    <row r="51" spans="1:11" ht="23.25" customHeight="1" x14ac:dyDescent="0.3">
      <c r="A51" s="57"/>
      <c r="B51" s="48" t="s">
        <v>27</v>
      </c>
      <c r="C51" s="49">
        <v>3</v>
      </c>
      <c r="D51" s="53">
        <v>790</v>
      </c>
      <c r="E51" s="51">
        <f t="shared" si="0"/>
        <v>3.7974683544303796</v>
      </c>
      <c r="F51" s="49">
        <v>5</v>
      </c>
      <c r="G51" s="53">
        <v>789</v>
      </c>
      <c r="H51" s="51">
        <f t="shared" si="1"/>
        <v>6.337135614702154</v>
      </c>
      <c r="I51" s="49">
        <v>14</v>
      </c>
      <c r="J51" s="53">
        <v>838</v>
      </c>
      <c r="K51" s="51">
        <f t="shared" si="2"/>
        <v>16.706443914081145</v>
      </c>
    </row>
    <row r="52" spans="1:11" ht="23.25" customHeight="1" x14ac:dyDescent="0.3">
      <c r="A52" s="57"/>
      <c r="B52" s="7" t="s">
        <v>1</v>
      </c>
      <c r="C52" s="9">
        <v>2</v>
      </c>
      <c r="D52" s="23">
        <v>806</v>
      </c>
      <c r="E52" s="16">
        <f t="shared" si="0"/>
        <v>2.4813895781637716</v>
      </c>
      <c r="F52" s="9">
        <v>0</v>
      </c>
      <c r="G52" s="23">
        <v>776</v>
      </c>
      <c r="H52" s="16">
        <f t="shared" si="1"/>
        <v>0</v>
      </c>
      <c r="I52" s="9">
        <v>2</v>
      </c>
      <c r="J52" s="23">
        <v>858</v>
      </c>
      <c r="K52" s="16">
        <f t="shared" si="2"/>
        <v>2.3310023310023311</v>
      </c>
    </row>
    <row r="53" spans="1:11" ht="23.25" customHeight="1" x14ac:dyDescent="0.3">
      <c r="A53" s="58"/>
      <c r="B53" s="21" t="s">
        <v>9</v>
      </c>
      <c r="C53" s="14">
        <f>SUM(C47:C52)</f>
        <v>2039</v>
      </c>
      <c r="D53" s="25">
        <f>SUM(D47:D52)</f>
        <v>269569</v>
      </c>
      <c r="E53" s="19">
        <f t="shared" si="0"/>
        <v>7.5639261191012315</v>
      </c>
      <c r="F53" s="14">
        <f>SUM(F47:F52)</f>
        <v>2245</v>
      </c>
      <c r="G53" s="25">
        <f>SUM(G47:G52)</f>
        <v>262197</v>
      </c>
      <c r="H53" s="19">
        <f t="shared" si="1"/>
        <v>8.5622642516886156</v>
      </c>
      <c r="I53" s="14">
        <f>SUM(I47:I52)</f>
        <v>2474</v>
      </c>
      <c r="J53" s="25">
        <f>SUM(J47:J52)</f>
        <v>254973</v>
      </c>
      <c r="K53" s="19">
        <f t="shared" si="2"/>
        <v>9.7029881595306176</v>
      </c>
    </row>
    <row r="54" spans="1:11" ht="23.25" customHeight="1" x14ac:dyDescent="0.3">
      <c r="A54" s="60" t="s">
        <v>7</v>
      </c>
      <c r="B54" s="6" t="s">
        <v>23</v>
      </c>
      <c r="C54" s="8">
        <v>125</v>
      </c>
      <c r="D54" s="28">
        <v>15978</v>
      </c>
      <c r="E54" s="20">
        <f t="shared" si="0"/>
        <v>7.823256978345225</v>
      </c>
      <c r="F54" s="8">
        <v>161</v>
      </c>
      <c r="G54" s="28">
        <v>15421</v>
      </c>
      <c r="H54" s="20">
        <f t="shared" si="1"/>
        <v>10.44030866999546</v>
      </c>
      <c r="I54" s="8">
        <v>208</v>
      </c>
      <c r="J54" s="28">
        <v>16225</v>
      </c>
      <c r="K54" s="20">
        <f t="shared" si="2"/>
        <v>12.819722650231125</v>
      </c>
    </row>
    <row r="55" spans="1:11" ht="23.25" customHeight="1" x14ac:dyDescent="0.3">
      <c r="A55" s="57"/>
      <c r="B55" s="7" t="s">
        <v>24</v>
      </c>
      <c r="C55" s="9">
        <v>851</v>
      </c>
      <c r="D55" s="29">
        <v>87693</v>
      </c>
      <c r="E55" s="17">
        <f t="shared" si="0"/>
        <v>9.7043093519437136</v>
      </c>
      <c r="F55" s="9">
        <v>897</v>
      </c>
      <c r="G55" s="29">
        <v>81678</v>
      </c>
      <c r="H55" s="17">
        <f t="shared" si="1"/>
        <v>10.982149415999412</v>
      </c>
      <c r="I55" s="9">
        <v>892</v>
      </c>
      <c r="J55" s="29">
        <v>76596</v>
      </c>
      <c r="K55" s="17">
        <f t="shared" si="2"/>
        <v>11.645516737166432</v>
      </c>
    </row>
    <row r="56" spans="1:11" ht="23.25" customHeight="1" x14ac:dyDescent="0.3">
      <c r="A56" s="57"/>
      <c r="B56" s="7" t="s">
        <v>25</v>
      </c>
      <c r="C56" s="9">
        <v>713</v>
      </c>
      <c r="D56" s="29">
        <v>53625</v>
      </c>
      <c r="E56" s="17">
        <f t="shared" si="0"/>
        <v>13.296037296037296</v>
      </c>
      <c r="F56" s="9">
        <v>772</v>
      </c>
      <c r="G56" s="29">
        <v>52213</v>
      </c>
      <c r="H56" s="17">
        <f t="shared" si="1"/>
        <v>14.785589795644764</v>
      </c>
      <c r="I56" s="9">
        <v>771</v>
      </c>
      <c r="J56" s="29">
        <v>49934</v>
      </c>
      <c r="K56" s="17">
        <f t="shared" si="2"/>
        <v>15.440381303320383</v>
      </c>
    </row>
    <row r="57" spans="1:11" ht="23.25" customHeight="1" x14ac:dyDescent="0.3">
      <c r="A57" s="57"/>
      <c r="B57" s="7" t="s">
        <v>26</v>
      </c>
      <c r="C57" s="9">
        <v>731</v>
      </c>
      <c r="D57" s="23">
        <v>53183</v>
      </c>
      <c r="E57" s="17">
        <f t="shared" si="0"/>
        <v>13.74499370099468</v>
      </c>
      <c r="F57" s="9">
        <v>702</v>
      </c>
      <c r="G57" s="23">
        <v>52895</v>
      </c>
      <c r="H57" s="17">
        <f t="shared" si="1"/>
        <v>13.271575763304659</v>
      </c>
      <c r="I57" s="9">
        <v>820</v>
      </c>
      <c r="J57" s="23">
        <v>52449</v>
      </c>
      <c r="K57" s="17">
        <f t="shared" si="2"/>
        <v>15.634235161776203</v>
      </c>
    </row>
    <row r="58" spans="1:11" ht="23.25" customHeight="1" x14ac:dyDescent="0.3">
      <c r="A58" s="57"/>
      <c r="B58" s="48" t="s">
        <v>27</v>
      </c>
      <c r="C58" s="49">
        <v>12</v>
      </c>
      <c r="D58" s="52">
        <v>540</v>
      </c>
      <c r="E58" s="51">
        <f t="shared" si="0"/>
        <v>22.222222222222221</v>
      </c>
      <c r="F58" s="49">
        <v>10</v>
      </c>
      <c r="G58" s="52">
        <v>556</v>
      </c>
      <c r="H58" s="51">
        <f t="shared" si="1"/>
        <v>17.985611510791365</v>
      </c>
      <c r="I58" s="49">
        <v>15</v>
      </c>
      <c r="J58" s="52">
        <v>573</v>
      </c>
      <c r="K58" s="51">
        <f t="shared" si="2"/>
        <v>26.178010471204189</v>
      </c>
    </row>
    <row r="59" spans="1:11" ht="23.25" customHeight="1" x14ac:dyDescent="0.3">
      <c r="A59" s="57"/>
      <c r="B59" s="7" t="s">
        <v>1</v>
      </c>
      <c r="C59" s="9">
        <v>0</v>
      </c>
      <c r="D59" s="9">
        <v>0</v>
      </c>
      <c r="E59" s="16">
        <v>0</v>
      </c>
      <c r="F59" s="9">
        <v>0</v>
      </c>
      <c r="G59" s="9">
        <v>0</v>
      </c>
      <c r="H59" s="16">
        <v>0</v>
      </c>
      <c r="I59" s="9">
        <v>0</v>
      </c>
      <c r="J59" s="9">
        <v>0</v>
      </c>
      <c r="K59" s="16">
        <v>0</v>
      </c>
    </row>
    <row r="60" spans="1:11" ht="23.25" customHeight="1" x14ac:dyDescent="0.3">
      <c r="A60" s="58"/>
      <c r="B60" s="21" t="s">
        <v>9</v>
      </c>
      <c r="C60" s="14">
        <f>SUM(C54:C59)</f>
        <v>2432</v>
      </c>
      <c r="D60" s="25">
        <f>SUM(D54:D59)</f>
        <v>211019</v>
      </c>
      <c r="E60" s="19">
        <f t="shared" si="0"/>
        <v>11.525028551931342</v>
      </c>
      <c r="F60" s="14">
        <f>SUM(F54:F59)</f>
        <v>2542</v>
      </c>
      <c r="G60" s="25">
        <f>SUM(G54:G59)</f>
        <v>202763</v>
      </c>
      <c r="H60" s="19">
        <f t="shared" si="1"/>
        <v>12.536804052021326</v>
      </c>
      <c r="I60" s="14">
        <f>SUM(I54:I59)</f>
        <v>2706</v>
      </c>
      <c r="J60" s="25">
        <f>SUM(J54:J59)</f>
        <v>195777</v>
      </c>
      <c r="K60" s="19">
        <f t="shared" ref="K60:K72" si="3">I60/J60*1000</f>
        <v>13.821848327433763</v>
      </c>
    </row>
    <row r="61" spans="1:11" ht="23.25" customHeight="1" x14ac:dyDescent="0.3">
      <c r="A61" s="60" t="s">
        <v>11</v>
      </c>
      <c r="B61" s="6" t="s">
        <v>23</v>
      </c>
      <c r="C61" s="8">
        <v>778</v>
      </c>
      <c r="D61" s="28">
        <v>137566</v>
      </c>
      <c r="E61" s="15">
        <f t="shared" si="0"/>
        <v>5.6554671939287324</v>
      </c>
      <c r="F61" s="8">
        <v>905</v>
      </c>
      <c r="G61" s="28">
        <v>141626</v>
      </c>
      <c r="H61" s="15">
        <f t="shared" si="1"/>
        <v>6.3900696199850309</v>
      </c>
      <c r="I61" s="8">
        <v>1285</v>
      </c>
      <c r="J61" s="28">
        <v>150966</v>
      </c>
      <c r="K61" s="15">
        <f t="shared" si="3"/>
        <v>8.5118503504100254</v>
      </c>
    </row>
    <row r="62" spans="1:11" ht="23.25" customHeight="1" x14ac:dyDescent="0.3">
      <c r="A62" s="57"/>
      <c r="B62" s="7" t="s">
        <v>24</v>
      </c>
      <c r="C62" s="9">
        <v>4944</v>
      </c>
      <c r="D62" s="23">
        <v>880141</v>
      </c>
      <c r="E62" s="16">
        <f t="shared" si="0"/>
        <v>5.6172817764426384</v>
      </c>
      <c r="F62" s="9">
        <v>6061</v>
      </c>
      <c r="G62" s="23">
        <v>848135</v>
      </c>
      <c r="H62" s="16">
        <f t="shared" si="1"/>
        <v>7.1462679879971942</v>
      </c>
      <c r="I62" s="9">
        <v>7418</v>
      </c>
      <c r="J62" s="23">
        <v>814927</v>
      </c>
      <c r="K62" s="16">
        <f t="shared" si="3"/>
        <v>9.1026558207054133</v>
      </c>
    </row>
    <row r="63" spans="1:11" ht="23.25" customHeight="1" x14ac:dyDescent="0.3">
      <c r="A63" s="57"/>
      <c r="B63" s="7" t="s">
        <v>25</v>
      </c>
      <c r="C63" s="9">
        <v>4438</v>
      </c>
      <c r="D63" s="23">
        <v>484656</v>
      </c>
      <c r="E63" s="18">
        <f t="shared" si="0"/>
        <v>9.1570103331022423</v>
      </c>
      <c r="F63" s="9">
        <v>5389</v>
      </c>
      <c r="G63" s="23">
        <v>482170</v>
      </c>
      <c r="H63" s="18">
        <f t="shared" si="1"/>
        <v>11.176555986477798</v>
      </c>
      <c r="I63" s="9">
        <v>6287</v>
      </c>
      <c r="J63" s="23">
        <v>472878</v>
      </c>
      <c r="K63" s="18">
        <f t="shared" si="3"/>
        <v>13.295183958653183</v>
      </c>
    </row>
    <row r="64" spans="1:11" ht="23.25" customHeight="1" x14ac:dyDescent="0.3">
      <c r="A64" s="57"/>
      <c r="B64" s="7" t="s">
        <v>26</v>
      </c>
      <c r="C64" s="9">
        <v>3855</v>
      </c>
      <c r="D64" s="23">
        <v>458606</v>
      </c>
      <c r="E64" s="18">
        <f t="shared" si="0"/>
        <v>8.4059083396205025</v>
      </c>
      <c r="F64" s="9">
        <v>4770</v>
      </c>
      <c r="G64" s="23">
        <v>463372</v>
      </c>
      <c r="H64" s="18">
        <f t="shared" si="1"/>
        <v>10.294104952392463</v>
      </c>
      <c r="I64" s="9">
        <v>5465</v>
      </c>
      <c r="J64" s="23">
        <v>464332</v>
      </c>
      <c r="K64" s="18">
        <f t="shared" si="3"/>
        <v>11.769595892594092</v>
      </c>
    </row>
    <row r="65" spans="1:11" ht="23.25" customHeight="1" x14ac:dyDescent="0.3">
      <c r="A65" s="57"/>
      <c r="B65" s="48" t="s">
        <v>27</v>
      </c>
      <c r="C65" s="49">
        <v>58</v>
      </c>
      <c r="D65" s="53">
        <v>3736</v>
      </c>
      <c r="E65" s="51">
        <f t="shared" si="0"/>
        <v>15.524625267665952</v>
      </c>
      <c r="F65" s="49">
        <v>56</v>
      </c>
      <c r="G65" s="53">
        <v>3691</v>
      </c>
      <c r="H65" s="51">
        <f t="shared" si="1"/>
        <v>15.172040097534545</v>
      </c>
      <c r="I65" s="49">
        <v>62</v>
      </c>
      <c r="J65" s="53">
        <v>3896</v>
      </c>
      <c r="K65" s="51">
        <f t="shared" si="3"/>
        <v>15.913757700205339</v>
      </c>
    </row>
    <row r="66" spans="1:11" ht="23.25" customHeight="1" x14ac:dyDescent="0.3">
      <c r="A66" s="57"/>
      <c r="B66" s="7" t="s">
        <v>1</v>
      </c>
      <c r="C66" s="9">
        <v>23</v>
      </c>
      <c r="D66" s="23">
        <v>5033</v>
      </c>
      <c r="E66" s="18">
        <f t="shared" si="0"/>
        <v>4.5698390621895486</v>
      </c>
      <c r="F66" s="9">
        <v>31</v>
      </c>
      <c r="G66" s="23">
        <v>5510</v>
      </c>
      <c r="H66" s="18">
        <f t="shared" si="1"/>
        <v>5.626134301270417</v>
      </c>
      <c r="I66" s="9">
        <v>32</v>
      </c>
      <c r="J66" s="23">
        <v>5747</v>
      </c>
      <c r="K66" s="18">
        <f t="shared" si="3"/>
        <v>5.5681224986949713</v>
      </c>
    </row>
    <row r="67" spans="1:11" ht="23.25" customHeight="1" x14ac:dyDescent="0.3">
      <c r="A67" s="58"/>
      <c r="B67" s="21" t="s">
        <v>9</v>
      </c>
      <c r="C67" s="14">
        <f>SUM(C61:C66)</f>
        <v>14096</v>
      </c>
      <c r="D67" s="25">
        <f>SUM(D61:D66)</f>
        <v>1969738</v>
      </c>
      <c r="E67" s="22">
        <f t="shared" si="0"/>
        <v>7.1562816983781596</v>
      </c>
      <c r="F67" s="14">
        <f>SUM(F61:F66)</f>
        <v>17212</v>
      </c>
      <c r="G67" s="25">
        <f>SUM(G61:G66)</f>
        <v>1944504</v>
      </c>
      <c r="H67" s="22">
        <f t="shared" si="1"/>
        <v>8.8516146019756192</v>
      </c>
      <c r="I67" s="14">
        <f>SUM(I61:I66)</f>
        <v>20549</v>
      </c>
      <c r="J67" s="25">
        <f>SUM(J61:J66)</f>
        <v>1912746</v>
      </c>
      <c r="K67" s="22">
        <f t="shared" si="3"/>
        <v>10.743193293829918</v>
      </c>
    </row>
    <row r="68" spans="1:11" ht="23.25" customHeight="1" x14ac:dyDescent="0.3">
      <c r="A68" s="60" t="s">
        <v>12</v>
      </c>
      <c r="B68" s="6" t="s">
        <v>23</v>
      </c>
      <c r="C68" s="8">
        <v>60</v>
      </c>
      <c r="D68" s="28">
        <v>14343</v>
      </c>
      <c r="E68" s="20">
        <f t="shared" si="0"/>
        <v>4.1832252666806102</v>
      </c>
      <c r="F68" s="8">
        <v>76</v>
      </c>
      <c r="G68" s="28">
        <v>14137</v>
      </c>
      <c r="H68" s="20">
        <f t="shared" si="1"/>
        <v>5.3759637829808309</v>
      </c>
      <c r="I68" s="8">
        <v>57</v>
      </c>
      <c r="J68" s="28">
        <v>14226</v>
      </c>
      <c r="K68" s="20">
        <f t="shared" si="3"/>
        <v>4.006748207507381</v>
      </c>
    </row>
    <row r="69" spans="1:11" ht="23.25" customHeight="1" x14ac:dyDescent="0.3">
      <c r="A69" s="57"/>
      <c r="B69" s="7" t="s">
        <v>24</v>
      </c>
      <c r="C69" s="9">
        <v>884</v>
      </c>
      <c r="D69" s="23">
        <v>105480</v>
      </c>
      <c r="E69" s="17">
        <f t="shared" si="0"/>
        <v>8.3807356844899505</v>
      </c>
      <c r="F69" s="9">
        <v>1043</v>
      </c>
      <c r="G69" s="23">
        <v>99797</v>
      </c>
      <c r="H69" s="17">
        <f t="shared" si="1"/>
        <v>10.451215968415884</v>
      </c>
      <c r="I69" s="9">
        <v>1316</v>
      </c>
      <c r="J69" s="23">
        <v>94442</v>
      </c>
      <c r="K69" s="17">
        <f t="shared" si="3"/>
        <v>13.934478304144342</v>
      </c>
    </row>
    <row r="70" spans="1:11" ht="23.25" customHeight="1" x14ac:dyDescent="0.3">
      <c r="A70" s="57"/>
      <c r="B70" s="7" t="s">
        <v>25</v>
      </c>
      <c r="C70" s="9">
        <v>604</v>
      </c>
      <c r="D70" s="23">
        <v>58605</v>
      </c>
      <c r="E70" s="17">
        <f t="shared" ref="E70:E123" si="4">C70/D70*1000</f>
        <v>10.306287859397662</v>
      </c>
      <c r="F70" s="9">
        <v>661</v>
      </c>
      <c r="G70" s="23">
        <v>58408</v>
      </c>
      <c r="H70" s="17">
        <f t="shared" ref="H70:H123" si="5">F70/G70*1000</f>
        <v>11.316942884536365</v>
      </c>
      <c r="I70" s="9">
        <v>817</v>
      </c>
      <c r="J70" s="23">
        <v>57321</v>
      </c>
      <c r="K70" s="17">
        <f t="shared" si="3"/>
        <v>14.253066066537569</v>
      </c>
    </row>
    <row r="71" spans="1:11" ht="23.25" customHeight="1" x14ac:dyDescent="0.3">
      <c r="A71" s="57"/>
      <c r="B71" s="7" t="s">
        <v>26</v>
      </c>
      <c r="C71" s="9">
        <v>615</v>
      </c>
      <c r="D71" s="24">
        <v>57674</v>
      </c>
      <c r="E71" s="18">
        <f t="shared" si="4"/>
        <v>10.663383847140826</v>
      </c>
      <c r="F71" s="9">
        <v>672</v>
      </c>
      <c r="G71" s="24">
        <v>57693</v>
      </c>
      <c r="H71" s="18">
        <f t="shared" si="5"/>
        <v>11.647860225677292</v>
      </c>
      <c r="I71" s="9">
        <v>770</v>
      </c>
      <c r="J71" s="24">
        <v>57516</v>
      </c>
      <c r="K71" s="18">
        <f t="shared" si="3"/>
        <v>13.387579108422004</v>
      </c>
    </row>
    <row r="72" spans="1:11" ht="23.25" customHeight="1" x14ac:dyDescent="0.3">
      <c r="A72" s="57"/>
      <c r="B72" s="48" t="s">
        <v>27</v>
      </c>
      <c r="C72" s="49">
        <v>5</v>
      </c>
      <c r="D72" s="53">
        <v>980</v>
      </c>
      <c r="E72" s="51">
        <f t="shared" si="4"/>
        <v>5.1020408163265305</v>
      </c>
      <c r="F72" s="49">
        <v>13</v>
      </c>
      <c r="G72" s="53">
        <v>1020</v>
      </c>
      <c r="H72" s="51">
        <f t="shared" si="5"/>
        <v>12.745098039215685</v>
      </c>
      <c r="I72" s="49">
        <v>23</v>
      </c>
      <c r="J72" s="53">
        <v>1039</v>
      </c>
      <c r="K72" s="51">
        <f t="shared" si="3"/>
        <v>22.13666987487969</v>
      </c>
    </row>
    <row r="73" spans="1:11" ht="23.25" customHeight="1" x14ac:dyDescent="0.3">
      <c r="A73" s="57"/>
      <c r="B73" s="7" t="s">
        <v>1</v>
      </c>
      <c r="C73" s="9">
        <v>0</v>
      </c>
      <c r="D73" s="23">
        <v>308</v>
      </c>
      <c r="E73" s="18">
        <v>0</v>
      </c>
      <c r="F73" s="9">
        <v>0</v>
      </c>
      <c r="G73" s="23">
        <v>341</v>
      </c>
      <c r="H73" s="18">
        <v>0</v>
      </c>
      <c r="I73" s="9">
        <v>0</v>
      </c>
      <c r="J73" s="23">
        <v>347</v>
      </c>
      <c r="K73" s="18">
        <v>0</v>
      </c>
    </row>
    <row r="74" spans="1:11" ht="23.25" customHeight="1" x14ac:dyDescent="0.3">
      <c r="A74" s="58"/>
      <c r="B74" s="21" t="s">
        <v>9</v>
      </c>
      <c r="C74" s="14">
        <f>SUM(C68:C73)</f>
        <v>2168</v>
      </c>
      <c r="D74" s="25">
        <f>SUM(D68:D73)</f>
        <v>237390</v>
      </c>
      <c r="E74" s="22">
        <f t="shared" si="4"/>
        <v>9.132650912001349</v>
      </c>
      <c r="F74" s="14">
        <f>SUM(F68:F73)</f>
        <v>2465</v>
      </c>
      <c r="G74" s="25">
        <f>SUM(G68:G73)</f>
        <v>231396</v>
      </c>
      <c r="H74" s="22">
        <f t="shared" si="5"/>
        <v>10.652733841553008</v>
      </c>
      <c r="I74" s="14">
        <f>SUM(I68:I73)</f>
        <v>2983</v>
      </c>
      <c r="J74" s="25">
        <f>SUM(J68:J73)</f>
        <v>224891</v>
      </c>
      <c r="K74" s="22">
        <f t="shared" ref="K74:K79" si="6">I74/J74*1000</f>
        <v>13.264203547496342</v>
      </c>
    </row>
    <row r="75" spans="1:11" ht="23.25" customHeight="1" x14ac:dyDescent="0.3">
      <c r="A75" s="57" t="s">
        <v>13</v>
      </c>
      <c r="B75" s="6" t="s">
        <v>23</v>
      </c>
      <c r="C75" s="8">
        <v>47</v>
      </c>
      <c r="D75" s="28">
        <v>15263</v>
      </c>
      <c r="E75" s="20">
        <f t="shared" si="4"/>
        <v>3.079342200091725</v>
      </c>
      <c r="F75" s="8">
        <v>54</v>
      </c>
      <c r="G75" s="28">
        <v>14924</v>
      </c>
      <c r="H75" s="20">
        <f t="shared" si="5"/>
        <v>3.6183328866255695</v>
      </c>
      <c r="I75" s="8">
        <v>90</v>
      </c>
      <c r="J75" s="28">
        <v>15317</v>
      </c>
      <c r="K75" s="20">
        <f t="shared" si="6"/>
        <v>5.8758242475680618</v>
      </c>
    </row>
    <row r="76" spans="1:11" ht="23.25" customHeight="1" x14ac:dyDescent="0.3">
      <c r="A76" s="57"/>
      <c r="B76" s="7" t="s">
        <v>24</v>
      </c>
      <c r="C76" s="9">
        <v>1086</v>
      </c>
      <c r="D76" s="29">
        <v>110757</v>
      </c>
      <c r="E76" s="17">
        <f t="shared" si="4"/>
        <v>9.8052493296134777</v>
      </c>
      <c r="F76" s="9">
        <v>992</v>
      </c>
      <c r="G76" s="29">
        <v>105026</v>
      </c>
      <c r="H76" s="17">
        <f t="shared" si="5"/>
        <v>9.4452802163273848</v>
      </c>
      <c r="I76" s="9">
        <v>967</v>
      </c>
      <c r="J76" s="29">
        <v>99902</v>
      </c>
      <c r="K76" s="17">
        <f t="shared" si="6"/>
        <v>9.6794858961782548</v>
      </c>
    </row>
    <row r="77" spans="1:11" ht="23.25" customHeight="1" x14ac:dyDescent="0.3">
      <c r="A77" s="57"/>
      <c r="B77" s="7" t="s">
        <v>25</v>
      </c>
      <c r="C77" s="9">
        <v>813</v>
      </c>
      <c r="D77" s="29">
        <v>63516</v>
      </c>
      <c r="E77" s="17">
        <f t="shared" si="4"/>
        <v>12.79992442849046</v>
      </c>
      <c r="F77" s="9">
        <v>902</v>
      </c>
      <c r="G77" s="29">
        <v>63120</v>
      </c>
      <c r="H77" s="17">
        <f t="shared" si="5"/>
        <v>14.290240811153359</v>
      </c>
      <c r="I77" s="9">
        <v>851</v>
      </c>
      <c r="J77" s="29">
        <v>61590</v>
      </c>
      <c r="K77" s="17">
        <f t="shared" si="6"/>
        <v>13.817178113330087</v>
      </c>
    </row>
    <row r="78" spans="1:11" ht="23.25" customHeight="1" x14ac:dyDescent="0.3">
      <c r="A78" s="57"/>
      <c r="B78" s="7" t="s">
        <v>26</v>
      </c>
      <c r="C78" s="9">
        <v>729</v>
      </c>
      <c r="D78" s="29">
        <v>61197</v>
      </c>
      <c r="E78" s="17">
        <f t="shared" si="4"/>
        <v>11.9123486445414</v>
      </c>
      <c r="F78" s="9">
        <v>759</v>
      </c>
      <c r="G78" s="29">
        <v>61509</v>
      </c>
      <c r="H78" s="17">
        <f t="shared" si="5"/>
        <v>12.339657611081305</v>
      </c>
      <c r="I78" s="9">
        <v>829</v>
      </c>
      <c r="J78" s="29">
        <v>61313</v>
      </c>
      <c r="K78" s="17">
        <f t="shared" si="6"/>
        <v>13.520786782574659</v>
      </c>
    </row>
    <row r="79" spans="1:11" ht="23.25" customHeight="1" x14ac:dyDescent="0.3">
      <c r="A79" s="57"/>
      <c r="B79" s="48" t="s">
        <v>27</v>
      </c>
      <c r="C79" s="49">
        <v>12</v>
      </c>
      <c r="D79" s="55">
        <v>1333</v>
      </c>
      <c r="E79" s="54">
        <f t="shared" si="4"/>
        <v>9.0022505626406595</v>
      </c>
      <c r="F79" s="49">
        <v>18</v>
      </c>
      <c r="G79" s="55">
        <v>1312</v>
      </c>
      <c r="H79" s="54">
        <f t="shared" si="5"/>
        <v>13.719512195121951</v>
      </c>
      <c r="I79" s="49">
        <v>12</v>
      </c>
      <c r="J79" s="55">
        <v>1334</v>
      </c>
      <c r="K79" s="54">
        <f t="shared" si="6"/>
        <v>8.995502248875562</v>
      </c>
    </row>
    <row r="80" spans="1:11" ht="23.25" customHeight="1" x14ac:dyDescent="0.3">
      <c r="A80" s="57"/>
      <c r="B80" s="7" t="s">
        <v>1</v>
      </c>
      <c r="C80" s="9">
        <v>2</v>
      </c>
      <c r="D80" s="23">
        <v>405</v>
      </c>
      <c r="E80" s="18">
        <v>0</v>
      </c>
      <c r="F80" s="9">
        <v>3</v>
      </c>
      <c r="G80" s="23">
        <v>479</v>
      </c>
      <c r="H80" s="18">
        <v>0</v>
      </c>
      <c r="I80" s="9">
        <v>3</v>
      </c>
      <c r="J80" s="23">
        <v>847</v>
      </c>
      <c r="K80" s="18">
        <v>0</v>
      </c>
    </row>
    <row r="81" spans="1:11" ht="23.25" customHeight="1" x14ac:dyDescent="0.3">
      <c r="A81" s="57"/>
      <c r="B81" s="21" t="s">
        <v>9</v>
      </c>
      <c r="C81" s="14">
        <f>SUM(C75:C80)</f>
        <v>2689</v>
      </c>
      <c r="D81" s="25">
        <f>SUM(D75:D80)</f>
        <v>252471</v>
      </c>
      <c r="E81" s="22">
        <f t="shared" si="4"/>
        <v>10.650728202447015</v>
      </c>
      <c r="F81" s="14">
        <f>SUM(F75:F80)</f>
        <v>2728</v>
      </c>
      <c r="G81" s="25">
        <f>SUM(G75:G80)</f>
        <v>246370</v>
      </c>
      <c r="H81" s="22">
        <f t="shared" si="5"/>
        <v>11.072776717944556</v>
      </c>
      <c r="I81" s="14">
        <f>SUM(I75:I80)</f>
        <v>2752</v>
      </c>
      <c r="J81" s="25">
        <f>SUM(J75:J80)</f>
        <v>240303</v>
      </c>
      <c r="K81" s="22">
        <f t="shared" ref="K81:K100" si="7">I81/J81*1000</f>
        <v>11.452208253746312</v>
      </c>
    </row>
    <row r="82" spans="1:11" ht="23.25" customHeight="1" x14ac:dyDescent="0.3">
      <c r="A82" s="60" t="s">
        <v>14</v>
      </c>
      <c r="B82" s="6" t="s">
        <v>23</v>
      </c>
      <c r="C82" s="8">
        <v>95</v>
      </c>
      <c r="D82" s="28">
        <v>22098</v>
      </c>
      <c r="E82" s="20">
        <f t="shared" si="4"/>
        <v>4.2990315865689199</v>
      </c>
      <c r="F82" s="8">
        <v>133</v>
      </c>
      <c r="G82" s="28">
        <v>22693</v>
      </c>
      <c r="H82" s="20">
        <f t="shared" si="5"/>
        <v>5.8608381439210335</v>
      </c>
      <c r="I82" s="8">
        <v>162</v>
      </c>
      <c r="J82" s="28">
        <v>24095</v>
      </c>
      <c r="K82" s="20">
        <f t="shared" si="7"/>
        <v>6.7233865947291971</v>
      </c>
    </row>
    <row r="83" spans="1:11" ht="23.25" customHeight="1" x14ac:dyDescent="0.3">
      <c r="A83" s="57"/>
      <c r="B83" s="7" t="s">
        <v>24</v>
      </c>
      <c r="C83" s="9">
        <v>953</v>
      </c>
      <c r="D83" s="29">
        <v>143961</v>
      </c>
      <c r="E83" s="17">
        <f t="shared" si="4"/>
        <v>6.6198484311723318</v>
      </c>
      <c r="F83" s="9">
        <v>1137</v>
      </c>
      <c r="G83" s="29">
        <v>138404</v>
      </c>
      <c r="H83" s="17">
        <f t="shared" si="5"/>
        <v>8.2150804890032081</v>
      </c>
      <c r="I83" s="9">
        <v>1346</v>
      </c>
      <c r="J83" s="29">
        <v>132962</v>
      </c>
      <c r="K83" s="17">
        <f t="shared" si="7"/>
        <v>10.123193092763346</v>
      </c>
    </row>
    <row r="84" spans="1:11" ht="23.25" customHeight="1" x14ac:dyDescent="0.3">
      <c r="A84" s="57"/>
      <c r="B84" s="7" t="s">
        <v>25</v>
      </c>
      <c r="C84" s="9">
        <v>705</v>
      </c>
      <c r="D84" s="23">
        <v>78369</v>
      </c>
      <c r="E84" s="18">
        <f t="shared" si="4"/>
        <v>8.9959039926501543</v>
      </c>
      <c r="F84" s="9">
        <v>854</v>
      </c>
      <c r="G84" s="23">
        <v>78580</v>
      </c>
      <c r="H84" s="18">
        <f t="shared" si="5"/>
        <v>10.8679053194197</v>
      </c>
      <c r="I84" s="9">
        <v>835</v>
      </c>
      <c r="J84" s="23">
        <v>77771</v>
      </c>
      <c r="K84" s="18">
        <f t="shared" si="7"/>
        <v>10.736649908063416</v>
      </c>
    </row>
    <row r="85" spans="1:11" ht="23.25" customHeight="1" x14ac:dyDescent="0.3">
      <c r="A85" s="57"/>
      <c r="B85" s="7" t="s">
        <v>26</v>
      </c>
      <c r="C85" s="9">
        <v>558</v>
      </c>
      <c r="D85" s="24">
        <v>75996</v>
      </c>
      <c r="E85" s="18">
        <f t="shared" si="4"/>
        <v>7.3424917100900045</v>
      </c>
      <c r="F85" s="9">
        <v>552</v>
      </c>
      <c r="G85" s="24">
        <v>77631</v>
      </c>
      <c r="H85" s="18">
        <f t="shared" si="5"/>
        <v>7.110561502492561</v>
      </c>
      <c r="I85" s="9">
        <v>671</v>
      </c>
      <c r="J85" s="24">
        <v>78228</v>
      </c>
      <c r="K85" s="18">
        <f t="shared" si="7"/>
        <v>8.5774914352917122</v>
      </c>
    </row>
    <row r="86" spans="1:11" ht="23.25" customHeight="1" x14ac:dyDescent="0.3">
      <c r="A86" s="57"/>
      <c r="B86" s="48" t="s">
        <v>27</v>
      </c>
      <c r="C86" s="49">
        <v>8</v>
      </c>
      <c r="D86" s="53">
        <v>945</v>
      </c>
      <c r="E86" s="56">
        <f t="shared" si="4"/>
        <v>8.4656084656084669</v>
      </c>
      <c r="F86" s="49">
        <v>5</v>
      </c>
      <c r="G86" s="53">
        <v>991</v>
      </c>
      <c r="H86" s="56">
        <f t="shared" si="5"/>
        <v>5.0454086781029268</v>
      </c>
      <c r="I86" s="49">
        <v>8</v>
      </c>
      <c r="J86" s="53">
        <v>1035</v>
      </c>
      <c r="K86" s="56">
        <f t="shared" si="7"/>
        <v>7.7294685990338161</v>
      </c>
    </row>
    <row r="87" spans="1:11" ht="23.25" customHeight="1" x14ac:dyDescent="0.3">
      <c r="A87" s="57"/>
      <c r="B87" s="7" t="s">
        <v>1</v>
      </c>
      <c r="C87" s="9">
        <v>0</v>
      </c>
      <c r="D87" s="23">
        <v>84</v>
      </c>
      <c r="E87" s="18">
        <f t="shared" si="4"/>
        <v>0</v>
      </c>
      <c r="F87" s="9">
        <v>0</v>
      </c>
      <c r="G87" s="23">
        <v>84</v>
      </c>
      <c r="H87" s="18">
        <f t="shared" si="5"/>
        <v>0</v>
      </c>
      <c r="I87" s="9">
        <v>0</v>
      </c>
      <c r="J87" s="23">
        <v>82</v>
      </c>
      <c r="K87" s="18">
        <f t="shared" si="7"/>
        <v>0</v>
      </c>
    </row>
    <row r="88" spans="1:11" ht="23.25" customHeight="1" x14ac:dyDescent="0.3">
      <c r="A88" s="58"/>
      <c r="B88" s="21" t="s">
        <v>9</v>
      </c>
      <c r="C88" s="14">
        <f>SUM(C82:C87)</f>
        <v>2319</v>
      </c>
      <c r="D88" s="25">
        <f>SUM(D82:D87)</f>
        <v>321453</v>
      </c>
      <c r="E88" s="22">
        <f t="shared" si="4"/>
        <v>7.2141183936687483</v>
      </c>
      <c r="F88" s="14">
        <f>SUM(F82:F87)</f>
        <v>2681</v>
      </c>
      <c r="G88" s="25">
        <f>SUM(G82:G87)</f>
        <v>318383</v>
      </c>
      <c r="H88" s="22">
        <f t="shared" si="5"/>
        <v>8.4206757270331654</v>
      </c>
      <c r="I88" s="14">
        <f>SUM(I82:I87)</f>
        <v>3022</v>
      </c>
      <c r="J88" s="25">
        <f>SUM(J82:J87)</f>
        <v>314173</v>
      </c>
      <c r="K88" s="22">
        <f t="shared" si="7"/>
        <v>9.618904234291298</v>
      </c>
    </row>
    <row r="89" spans="1:11" ht="23.25" customHeight="1" x14ac:dyDescent="0.3">
      <c r="A89" s="60" t="s">
        <v>15</v>
      </c>
      <c r="B89" s="6" t="s">
        <v>23</v>
      </c>
      <c r="C89" s="8">
        <v>95</v>
      </c>
      <c r="D89" s="26">
        <v>19130</v>
      </c>
      <c r="E89" s="15">
        <f t="shared" si="4"/>
        <v>4.9660219550444324</v>
      </c>
      <c r="F89" s="8">
        <v>140</v>
      </c>
      <c r="G89" s="26">
        <v>19677</v>
      </c>
      <c r="H89" s="15">
        <f t="shared" si="5"/>
        <v>7.114905727499111</v>
      </c>
      <c r="I89" s="8">
        <v>208</v>
      </c>
      <c r="J89" s="26">
        <v>21057</v>
      </c>
      <c r="K89" s="15">
        <f t="shared" si="7"/>
        <v>9.8779503253074985</v>
      </c>
    </row>
    <row r="90" spans="1:11" ht="23.25" customHeight="1" x14ac:dyDescent="0.3">
      <c r="A90" s="57"/>
      <c r="B90" s="7" t="s">
        <v>24</v>
      </c>
      <c r="C90" s="9">
        <v>974</v>
      </c>
      <c r="D90" s="23">
        <v>135336</v>
      </c>
      <c r="E90" s="18">
        <f t="shared" si="4"/>
        <v>7.1969025240881956</v>
      </c>
      <c r="F90" s="9">
        <v>1157</v>
      </c>
      <c r="G90" s="23">
        <v>126869</v>
      </c>
      <c r="H90" s="18">
        <f t="shared" si="5"/>
        <v>9.1196430964222941</v>
      </c>
      <c r="I90" s="9">
        <v>1382</v>
      </c>
      <c r="J90" s="23">
        <v>119592</v>
      </c>
      <c r="K90" s="18">
        <f t="shared" si="7"/>
        <v>11.55595692019533</v>
      </c>
    </row>
    <row r="91" spans="1:11" ht="23.25" customHeight="1" x14ac:dyDescent="0.3">
      <c r="A91" s="57"/>
      <c r="B91" s="7" t="s">
        <v>25</v>
      </c>
      <c r="C91" s="9">
        <v>912</v>
      </c>
      <c r="D91" s="24">
        <v>77765</v>
      </c>
      <c r="E91" s="18">
        <f t="shared" si="4"/>
        <v>11.72764096958786</v>
      </c>
      <c r="F91" s="9">
        <v>929</v>
      </c>
      <c r="G91" s="24">
        <v>76583</v>
      </c>
      <c r="H91" s="18">
        <f t="shared" si="5"/>
        <v>12.130629513077315</v>
      </c>
      <c r="I91" s="9">
        <v>994</v>
      </c>
      <c r="J91" s="24">
        <v>74593</v>
      </c>
      <c r="K91" s="18">
        <f t="shared" si="7"/>
        <v>13.325647178689689</v>
      </c>
    </row>
    <row r="92" spans="1:11" ht="23.25" customHeight="1" x14ac:dyDescent="0.3">
      <c r="A92" s="57"/>
      <c r="B92" s="7" t="s">
        <v>26</v>
      </c>
      <c r="C92" s="9">
        <v>832</v>
      </c>
      <c r="D92" s="23">
        <v>75135</v>
      </c>
      <c r="E92" s="16">
        <f t="shared" si="4"/>
        <v>11.073401211153259</v>
      </c>
      <c r="F92" s="9">
        <v>804</v>
      </c>
      <c r="G92" s="23">
        <v>76154</v>
      </c>
      <c r="H92" s="16">
        <f t="shared" si="5"/>
        <v>10.557554429182971</v>
      </c>
      <c r="I92" s="9">
        <v>904</v>
      </c>
      <c r="J92" s="23">
        <v>76056</v>
      </c>
      <c r="K92" s="16">
        <f t="shared" si="7"/>
        <v>11.885978752498159</v>
      </c>
    </row>
    <row r="93" spans="1:11" ht="23.25" customHeight="1" x14ac:dyDescent="0.3">
      <c r="A93" s="57"/>
      <c r="B93" s="48" t="s">
        <v>27</v>
      </c>
      <c r="C93" s="49">
        <v>5</v>
      </c>
      <c r="D93" s="53">
        <v>1102</v>
      </c>
      <c r="E93" s="51">
        <f t="shared" si="4"/>
        <v>4.5372050816696916</v>
      </c>
      <c r="F93" s="49">
        <v>12</v>
      </c>
      <c r="G93" s="53">
        <v>1148</v>
      </c>
      <c r="H93" s="51">
        <f t="shared" si="5"/>
        <v>10.452961672473869</v>
      </c>
      <c r="I93" s="49">
        <v>14</v>
      </c>
      <c r="J93" s="53">
        <v>1288</v>
      </c>
      <c r="K93" s="51">
        <f t="shared" si="7"/>
        <v>10.869565217391305</v>
      </c>
    </row>
    <row r="94" spans="1:11" ht="23.25" customHeight="1" x14ac:dyDescent="0.3">
      <c r="A94" s="57"/>
      <c r="B94" s="7" t="s">
        <v>1</v>
      </c>
      <c r="C94" s="9">
        <v>3</v>
      </c>
      <c r="D94" s="23">
        <v>2432</v>
      </c>
      <c r="E94" s="16">
        <f t="shared" si="4"/>
        <v>1.2335526315789473</v>
      </c>
      <c r="F94" s="9">
        <v>10</v>
      </c>
      <c r="G94" s="23">
        <v>2675</v>
      </c>
      <c r="H94" s="16">
        <f t="shared" si="5"/>
        <v>3.7383177570093458</v>
      </c>
      <c r="I94" s="9">
        <v>6</v>
      </c>
      <c r="J94" s="23">
        <v>2597</v>
      </c>
      <c r="K94" s="16">
        <f t="shared" si="7"/>
        <v>2.3103581055063533</v>
      </c>
    </row>
    <row r="95" spans="1:11" ht="23.25" customHeight="1" x14ac:dyDescent="0.3">
      <c r="A95" s="58"/>
      <c r="B95" s="21" t="s">
        <v>9</v>
      </c>
      <c r="C95" s="14">
        <f>SUM(C89:C94)</f>
        <v>2821</v>
      </c>
      <c r="D95" s="25">
        <f>SUM(D89:D94)</f>
        <v>310900</v>
      </c>
      <c r="E95" s="19">
        <f t="shared" si="4"/>
        <v>9.0736571244773234</v>
      </c>
      <c r="F95" s="14">
        <f>SUM(F89:F94)</f>
        <v>3052</v>
      </c>
      <c r="G95" s="25">
        <f>SUM(G89:G94)</f>
        <v>303106</v>
      </c>
      <c r="H95" s="19">
        <f t="shared" si="5"/>
        <v>10.06908474263129</v>
      </c>
      <c r="I95" s="14">
        <f>SUM(I89:I94)</f>
        <v>3508</v>
      </c>
      <c r="J95" s="25">
        <f>SUM(J89:J94)</f>
        <v>295183</v>
      </c>
      <c r="K95" s="19">
        <f t="shared" si="7"/>
        <v>11.88415322020577</v>
      </c>
    </row>
    <row r="96" spans="1:11" ht="23.25" customHeight="1" x14ac:dyDescent="0.3">
      <c r="A96" s="60" t="s">
        <v>16</v>
      </c>
      <c r="B96" s="6" t="s">
        <v>23</v>
      </c>
      <c r="C96" s="8">
        <v>82</v>
      </c>
      <c r="D96" s="26">
        <v>18099</v>
      </c>
      <c r="E96" s="20">
        <f t="shared" si="4"/>
        <v>4.5306370517708165</v>
      </c>
      <c r="F96" s="8">
        <v>65</v>
      </c>
      <c r="G96" s="26">
        <v>17736</v>
      </c>
      <c r="H96" s="20">
        <f t="shared" si="5"/>
        <v>3.6648624267027512</v>
      </c>
      <c r="I96" s="8">
        <v>88</v>
      </c>
      <c r="J96" s="26">
        <v>17854</v>
      </c>
      <c r="K96" s="20">
        <f t="shared" si="7"/>
        <v>4.9288674806765993</v>
      </c>
    </row>
    <row r="97" spans="1:11" ht="23.25" customHeight="1" x14ac:dyDescent="0.3">
      <c r="A97" s="57"/>
      <c r="B97" s="7" t="s">
        <v>24</v>
      </c>
      <c r="C97" s="9">
        <v>533</v>
      </c>
      <c r="D97" s="24">
        <v>132503</v>
      </c>
      <c r="E97" s="17">
        <f t="shared" si="4"/>
        <v>4.0225504328203883</v>
      </c>
      <c r="F97" s="9">
        <v>542</v>
      </c>
      <c r="G97" s="24">
        <v>123912</v>
      </c>
      <c r="H97" s="17">
        <f t="shared" si="5"/>
        <v>4.3740719220091684</v>
      </c>
      <c r="I97" s="9">
        <v>631</v>
      </c>
      <c r="J97" s="24">
        <v>115550</v>
      </c>
      <c r="K97" s="17">
        <f t="shared" si="7"/>
        <v>5.4608394634357422</v>
      </c>
    </row>
    <row r="98" spans="1:11" ht="23.25" customHeight="1" x14ac:dyDescent="0.3">
      <c r="A98" s="57"/>
      <c r="B98" s="7" t="s">
        <v>25</v>
      </c>
      <c r="C98" s="9">
        <v>510</v>
      </c>
      <c r="D98" s="23">
        <v>75119</v>
      </c>
      <c r="E98" s="17">
        <f t="shared" si="4"/>
        <v>6.7892277586229852</v>
      </c>
      <c r="F98" s="9">
        <v>516</v>
      </c>
      <c r="G98" s="23">
        <v>74251</v>
      </c>
      <c r="H98" s="17">
        <f t="shared" si="5"/>
        <v>6.9494013548639071</v>
      </c>
      <c r="I98" s="9">
        <v>571</v>
      </c>
      <c r="J98" s="23">
        <v>71837</v>
      </c>
      <c r="K98" s="17">
        <f t="shared" si="7"/>
        <v>7.9485501900135036</v>
      </c>
    </row>
    <row r="99" spans="1:11" ht="23.25" customHeight="1" x14ac:dyDescent="0.3">
      <c r="A99" s="57"/>
      <c r="B99" s="7" t="s">
        <v>26</v>
      </c>
      <c r="C99" s="9">
        <v>412</v>
      </c>
      <c r="D99" s="24">
        <v>72774</v>
      </c>
      <c r="E99" s="18">
        <f t="shared" si="4"/>
        <v>5.661362574545854</v>
      </c>
      <c r="F99" s="9">
        <v>371</v>
      </c>
      <c r="G99" s="24">
        <v>72999</v>
      </c>
      <c r="H99" s="18">
        <f t="shared" si="5"/>
        <v>5.0822614008411069</v>
      </c>
      <c r="I99" s="9">
        <v>435</v>
      </c>
      <c r="J99" s="24">
        <v>72890</v>
      </c>
      <c r="K99" s="18">
        <f t="shared" si="7"/>
        <v>5.9678968308409939</v>
      </c>
    </row>
    <row r="100" spans="1:11" ht="23.25" customHeight="1" x14ac:dyDescent="0.3">
      <c r="A100" s="57"/>
      <c r="B100" s="48" t="s">
        <v>27</v>
      </c>
      <c r="C100" s="49">
        <v>3</v>
      </c>
      <c r="D100" s="55">
        <v>919</v>
      </c>
      <c r="E100" s="56">
        <f t="shared" si="4"/>
        <v>3.2644178454842221</v>
      </c>
      <c r="F100" s="49">
        <v>5</v>
      </c>
      <c r="G100" s="55">
        <v>910</v>
      </c>
      <c r="H100" s="56">
        <f t="shared" si="5"/>
        <v>5.4945054945054945</v>
      </c>
      <c r="I100" s="49">
        <v>3</v>
      </c>
      <c r="J100" s="55">
        <v>887</v>
      </c>
      <c r="K100" s="56">
        <f t="shared" si="7"/>
        <v>3.3821871476888385</v>
      </c>
    </row>
    <row r="101" spans="1:11" ht="23.25" customHeight="1" x14ac:dyDescent="0.3">
      <c r="A101" s="57"/>
      <c r="B101" s="7" t="s">
        <v>1</v>
      </c>
      <c r="C101" s="9">
        <v>0</v>
      </c>
      <c r="D101" s="29">
        <v>1585</v>
      </c>
      <c r="E101" s="17">
        <v>0</v>
      </c>
      <c r="F101" s="9">
        <v>1</v>
      </c>
      <c r="G101" s="29">
        <v>1692</v>
      </c>
      <c r="H101" s="17">
        <v>0</v>
      </c>
      <c r="I101" s="9">
        <v>1</v>
      </c>
      <c r="J101" s="29">
        <v>1696</v>
      </c>
      <c r="K101" s="17">
        <v>0</v>
      </c>
    </row>
    <row r="102" spans="1:11" ht="23.25" customHeight="1" x14ac:dyDescent="0.3">
      <c r="A102" s="58"/>
      <c r="B102" s="21" t="s">
        <v>9</v>
      </c>
      <c r="C102" s="14">
        <v>1540</v>
      </c>
      <c r="D102" s="27">
        <f>SUM(D96:D101)</f>
        <v>300999</v>
      </c>
      <c r="E102" s="19">
        <f t="shared" si="4"/>
        <v>5.1162960674287952</v>
      </c>
      <c r="F102" s="14">
        <f>SUM(F96:F101)</f>
        <v>1500</v>
      </c>
      <c r="G102" s="27">
        <f>SUM(G96:G101)</f>
        <v>291500</v>
      </c>
      <c r="H102" s="19">
        <f t="shared" si="5"/>
        <v>5.1457975986277873</v>
      </c>
      <c r="I102" s="14">
        <f>SUM(I96:I101)</f>
        <v>1729</v>
      </c>
      <c r="J102" s="27">
        <f>SUM(J96:J101)</f>
        <v>280714</v>
      </c>
      <c r="K102" s="19">
        <f t="shared" ref="K102:K121" si="8">I102/J102*1000</f>
        <v>6.1592938008079399</v>
      </c>
    </row>
    <row r="103" spans="1:11" ht="23.25" customHeight="1" x14ac:dyDescent="0.3">
      <c r="A103" s="60" t="s">
        <v>17</v>
      </c>
      <c r="B103" s="6" t="s">
        <v>23</v>
      </c>
      <c r="C103" s="8">
        <v>280</v>
      </c>
      <c r="D103" s="28">
        <v>31747</v>
      </c>
      <c r="E103" s="20">
        <f t="shared" si="4"/>
        <v>8.8197309982045553</v>
      </c>
      <c r="F103" s="8">
        <v>312</v>
      </c>
      <c r="G103" s="28">
        <v>31263</v>
      </c>
      <c r="H103" s="20">
        <f t="shared" si="5"/>
        <v>9.9798483830726425</v>
      </c>
      <c r="I103" s="8">
        <v>335</v>
      </c>
      <c r="J103" s="28">
        <v>32719</v>
      </c>
      <c r="K103" s="20">
        <f t="shared" si="8"/>
        <v>10.238699226748984</v>
      </c>
    </row>
    <row r="104" spans="1:11" ht="23.25" customHeight="1" x14ac:dyDescent="0.3">
      <c r="A104" s="57"/>
      <c r="B104" s="7" t="s">
        <v>24</v>
      </c>
      <c r="C104" s="9">
        <v>1917</v>
      </c>
      <c r="D104" s="23">
        <v>175577</v>
      </c>
      <c r="E104" s="17">
        <f t="shared" si="4"/>
        <v>10.918286563729874</v>
      </c>
      <c r="F104" s="9">
        <v>1904</v>
      </c>
      <c r="G104" s="23">
        <v>164230</v>
      </c>
      <c r="H104" s="17">
        <f t="shared" si="5"/>
        <v>11.593496925044146</v>
      </c>
      <c r="I104" s="9">
        <v>1926</v>
      </c>
      <c r="J104" s="23">
        <v>155146</v>
      </c>
      <c r="K104" s="17">
        <f t="shared" si="8"/>
        <v>12.414113157928661</v>
      </c>
    </row>
    <row r="105" spans="1:11" ht="23.25" customHeight="1" x14ac:dyDescent="0.3">
      <c r="A105" s="57"/>
      <c r="B105" s="7" t="s">
        <v>25</v>
      </c>
      <c r="C105" s="9">
        <v>1491</v>
      </c>
      <c r="D105" s="24">
        <v>98685</v>
      </c>
      <c r="E105" s="18">
        <f t="shared" si="4"/>
        <v>15.108679130566955</v>
      </c>
      <c r="F105" s="9">
        <v>1533</v>
      </c>
      <c r="G105" s="24">
        <v>97491</v>
      </c>
      <c r="H105" s="18">
        <f t="shared" si="5"/>
        <v>15.724528418007818</v>
      </c>
      <c r="I105" s="9">
        <v>1551</v>
      </c>
      <c r="J105" s="24">
        <v>93999</v>
      </c>
      <c r="K105" s="18">
        <f t="shared" si="8"/>
        <v>16.500175533782276</v>
      </c>
    </row>
    <row r="106" spans="1:11" ht="23.25" customHeight="1" x14ac:dyDescent="0.3">
      <c r="A106" s="57"/>
      <c r="B106" s="7" t="s">
        <v>26</v>
      </c>
      <c r="C106" s="9">
        <v>1477</v>
      </c>
      <c r="D106" s="29">
        <v>99471</v>
      </c>
      <c r="E106" s="18">
        <f t="shared" si="4"/>
        <v>14.848548823275125</v>
      </c>
      <c r="F106" s="9">
        <v>1519</v>
      </c>
      <c r="G106" s="29">
        <v>98936</v>
      </c>
      <c r="H106" s="18">
        <f t="shared" si="5"/>
        <v>15.353359747715695</v>
      </c>
      <c r="I106" s="9">
        <v>1681</v>
      </c>
      <c r="J106" s="29">
        <v>97662</v>
      </c>
      <c r="K106" s="18">
        <f t="shared" si="8"/>
        <v>17.212426532325775</v>
      </c>
    </row>
    <row r="107" spans="1:11" ht="23.25" customHeight="1" x14ac:dyDescent="0.3">
      <c r="A107" s="57"/>
      <c r="B107" s="48" t="s">
        <v>27</v>
      </c>
      <c r="C107" s="49">
        <v>14</v>
      </c>
      <c r="D107" s="55">
        <v>1434</v>
      </c>
      <c r="E107" s="56">
        <f t="shared" si="4"/>
        <v>9.7629009762900978</v>
      </c>
      <c r="F107" s="49">
        <v>14</v>
      </c>
      <c r="G107" s="55">
        <v>1490</v>
      </c>
      <c r="H107" s="56">
        <f t="shared" si="5"/>
        <v>9.3959731543624159</v>
      </c>
      <c r="I107" s="49">
        <v>14</v>
      </c>
      <c r="J107" s="55">
        <v>1476</v>
      </c>
      <c r="K107" s="56">
        <f t="shared" si="8"/>
        <v>9.4850948509485082</v>
      </c>
    </row>
    <row r="108" spans="1:11" ht="23.25" customHeight="1" x14ac:dyDescent="0.3">
      <c r="A108" s="57"/>
      <c r="B108" s="7" t="s">
        <v>1</v>
      </c>
      <c r="C108" s="9">
        <v>3</v>
      </c>
      <c r="D108" s="23">
        <v>472</v>
      </c>
      <c r="E108" s="17">
        <f t="shared" si="4"/>
        <v>6.3559322033898313</v>
      </c>
      <c r="F108" s="9">
        <v>2</v>
      </c>
      <c r="G108" s="23">
        <v>482</v>
      </c>
      <c r="H108" s="17">
        <f t="shared" si="5"/>
        <v>4.1493775933609962</v>
      </c>
      <c r="I108" s="9">
        <v>5</v>
      </c>
      <c r="J108" s="23">
        <v>1164</v>
      </c>
      <c r="K108" s="17">
        <f t="shared" si="8"/>
        <v>4.2955326460481107</v>
      </c>
    </row>
    <row r="109" spans="1:11" ht="23.25" customHeight="1" x14ac:dyDescent="0.3">
      <c r="A109" s="58"/>
      <c r="B109" s="21" t="s">
        <v>9</v>
      </c>
      <c r="C109" s="14">
        <f>SUM(C103:C108)</f>
        <v>5182</v>
      </c>
      <c r="D109" s="25">
        <f>SUM(D103:D108)</f>
        <v>407386</v>
      </c>
      <c r="E109" s="19">
        <f t="shared" si="4"/>
        <v>12.720122930095782</v>
      </c>
      <c r="F109" s="14">
        <f>SUM(F103:F108)</f>
        <v>5284</v>
      </c>
      <c r="G109" s="25">
        <f>SUM(G103:G108)</f>
        <v>393892</v>
      </c>
      <c r="H109" s="19">
        <f t="shared" si="5"/>
        <v>13.414844678236674</v>
      </c>
      <c r="I109" s="14">
        <f>SUM(I103:I108)</f>
        <v>5512</v>
      </c>
      <c r="J109" s="25">
        <f>SUM(J103:J108)</f>
        <v>382166</v>
      </c>
      <c r="K109" s="19">
        <f t="shared" si="8"/>
        <v>14.42305176284651</v>
      </c>
    </row>
    <row r="110" spans="1:11" ht="23.25" customHeight="1" x14ac:dyDescent="0.3">
      <c r="A110" s="60" t="s">
        <v>18</v>
      </c>
      <c r="B110" s="6" t="s">
        <v>23</v>
      </c>
      <c r="C110" s="8">
        <v>474</v>
      </c>
      <c r="D110" s="28">
        <v>44273</v>
      </c>
      <c r="E110" s="20">
        <f t="shared" si="4"/>
        <v>10.706299550516116</v>
      </c>
      <c r="F110" s="8">
        <v>462</v>
      </c>
      <c r="G110" s="28">
        <v>43958</v>
      </c>
      <c r="H110" s="20">
        <f t="shared" si="5"/>
        <v>10.510032303562491</v>
      </c>
      <c r="I110" s="8">
        <v>453</v>
      </c>
      <c r="J110" s="28">
        <v>45297</v>
      </c>
      <c r="K110" s="20">
        <f t="shared" si="8"/>
        <v>10.000662295516259</v>
      </c>
    </row>
    <row r="111" spans="1:11" ht="23.25" customHeight="1" x14ac:dyDescent="0.3">
      <c r="A111" s="57"/>
      <c r="B111" s="7" t="s">
        <v>24</v>
      </c>
      <c r="C111" s="9">
        <v>2530</v>
      </c>
      <c r="D111" s="29">
        <v>240129</v>
      </c>
      <c r="E111" s="18">
        <f t="shared" si="4"/>
        <v>10.536003564750613</v>
      </c>
      <c r="F111" s="9">
        <v>2598</v>
      </c>
      <c r="G111" s="29">
        <v>227813</v>
      </c>
      <c r="H111" s="18">
        <f t="shared" si="5"/>
        <v>11.404090196784203</v>
      </c>
      <c r="I111" s="9">
        <v>2592</v>
      </c>
      <c r="J111" s="29">
        <v>215383</v>
      </c>
      <c r="K111" s="18">
        <f t="shared" si="8"/>
        <v>12.034375972105506</v>
      </c>
    </row>
    <row r="112" spans="1:11" ht="23.25" customHeight="1" x14ac:dyDescent="0.3">
      <c r="A112" s="57"/>
      <c r="B112" s="7" t="s">
        <v>25</v>
      </c>
      <c r="C112" s="9">
        <v>1608</v>
      </c>
      <c r="D112" s="29">
        <v>137403</v>
      </c>
      <c r="E112" s="16">
        <f t="shared" si="4"/>
        <v>11.702801248881029</v>
      </c>
      <c r="F112" s="9">
        <v>1798</v>
      </c>
      <c r="G112" s="29">
        <v>135600</v>
      </c>
      <c r="H112" s="16">
        <f t="shared" si="5"/>
        <v>13.259587020648969</v>
      </c>
      <c r="I112" s="9">
        <v>1962</v>
      </c>
      <c r="J112" s="29">
        <v>131677</v>
      </c>
      <c r="K112" s="16">
        <f t="shared" si="8"/>
        <v>14.900096448126856</v>
      </c>
    </row>
    <row r="113" spans="1:11" ht="23.25" customHeight="1" x14ac:dyDescent="0.3">
      <c r="A113" s="57"/>
      <c r="B113" s="7" t="s">
        <v>26</v>
      </c>
      <c r="C113" s="9">
        <v>1435</v>
      </c>
      <c r="D113" s="23">
        <v>130521</v>
      </c>
      <c r="E113" s="17">
        <f t="shared" si="4"/>
        <v>10.994399368683967</v>
      </c>
      <c r="F113" s="9">
        <v>1482</v>
      </c>
      <c r="G113" s="23">
        <v>130951</v>
      </c>
      <c r="H113" s="17">
        <f t="shared" si="5"/>
        <v>11.317210254217226</v>
      </c>
      <c r="I113" s="9">
        <v>1665</v>
      </c>
      <c r="J113" s="23">
        <v>130909</v>
      </c>
      <c r="K113" s="17">
        <f t="shared" si="8"/>
        <v>12.718758832471412</v>
      </c>
    </row>
    <row r="114" spans="1:11" ht="23.25" customHeight="1" x14ac:dyDescent="0.3">
      <c r="A114" s="57"/>
      <c r="B114" s="48" t="s">
        <v>27</v>
      </c>
      <c r="C114" s="49">
        <v>18</v>
      </c>
      <c r="D114" s="53">
        <v>1335</v>
      </c>
      <c r="E114" s="51">
        <f t="shared" si="4"/>
        <v>13.483146067415731</v>
      </c>
      <c r="F114" s="49">
        <v>22</v>
      </c>
      <c r="G114" s="53">
        <v>1366</v>
      </c>
      <c r="H114" s="51">
        <f t="shared" si="5"/>
        <v>16.105417276720353</v>
      </c>
      <c r="I114" s="49">
        <v>19</v>
      </c>
      <c r="J114" s="53">
        <v>1448</v>
      </c>
      <c r="K114" s="51">
        <f t="shared" si="8"/>
        <v>13.121546961325967</v>
      </c>
    </row>
    <row r="115" spans="1:11" ht="23.25" customHeight="1" x14ac:dyDescent="0.3">
      <c r="A115" s="57"/>
      <c r="B115" s="7" t="s">
        <v>1</v>
      </c>
      <c r="C115" s="9">
        <v>2</v>
      </c>
      <c r="D115" s="23">
        <v>1419</v>
      </c>
      <c r="E115" s="16">
        <f t="shared" si="4"/>
        <v>1.4094432699083863</v>
      </c>
      <c r="F115" s="9">
        <v>3</v>
      </c>
      <c r="G115" s="23">
        <v>1328</v>
      </c>
      <c r="H115" s="16">
        <f t="shared" si="5"/>
        <v>2.2590361445783134</v>
      </c>
      <c r="I115" s="9">
        <v>0</v>
      </c>
      <c r="J115" s="23">
        <v>829</v>
      </c>
      <c r="K115" s="16">
        <f t="shared" si="8"/>
        <v>0</v>
      </c>
    </row>
    <row r="116" spans="1:11" ht="23.25" customHeight="1" x14ac:dyDescent="0.3">
      <c r="A116" s="58"/>
      <c r="B116" s="21" t="s">
        <v>9</v>
      </c>
      <c r="C116" s="14">
        <f>SUM(C110:C115)</f>
        <v>6067</v>
      </c>
      <c r="D116" s="25">
        <f>SUM(D110:D115)</f>
        <v>555080</v>
      </c>
      <c r="E116" s="19">
        <f t="shared" si="4"/>
        <v>10.92995604237227</v>
      </c>
      <c r="F116" s="14">
        <f>SUM(F110:F115)</f>
        <v>6365</v>
      </c>
      <c r="G116" s="25">
        <f>SUM(G110:G115)</f>
        <v>541016</v>
      </c>
      <c r="H116" s="19">
        <f t="shared" si="5"/>
        <v>11.764901592559186</v>
      </c>
      <c r="I116" s="14">
        <f>SUM(I110:I115)</f>
        <v>6691</v>
      </c>
      <c r="J116" s="25">
        <f>SUM(J110:J115)</f>
        <v>525543</v>
      </c>
      <c r="K116" s="19">
        <f t="shared" si="8"/>
        <v>12.731593799175329</v>
      </c>
    </row>
    <row r="117" spans="1:11" ht="23.25" customHeight="1" x14ac:dyDescent="0.3">
      <c r="A117" s="57" t="s">
        <v>19</v>
      </c>
      <c r="B117" s="6" t="s">
        <v>23</v>
      </c>
      <c r="C117" s="8">
        <v>69</v>
      </c>
      <c r="D117" s="28">
        <v>4988</v>
      </c>
      <c r="E117" s="20">
        <f t="shared" si="4"/>
        <v>13.833199679230152</v>
      </c>
      <c r="F117" s="8">
        <v>106</v>
      </c>
      <c r="G117" s="28">
        <v>4743</v>
      </c>
      <c r="H117" s="20">
        <f t="shared" si="5"/>
        <v>22.348724436010965</v>
      </c>
      <c r="I117" s="8">
        <v>110</v>
      </c>
      <c r="J117" s="28">
        <v>4847</v>
      </c>
      <c r="K117" s="20">
        <f t="shared" si="8"/>
        <v>22.694450175366207</v>
      </c>
    </row>
    <row r="118" spans="1:11" ht="23.25" customHeight="1" x14ac:dyDescent="0.3">
      <c r="A118" s="57"/>
      <c r="B118" s="7" t="s">
        <v>24</v>
      </c>
      <c r="C118" s="9">
        <v>522</v>
      </c>
      <c r="D118" s="23">
        <v>46028</v>
      </c>
      <c r="E118" s="17">
        <f t="shared" si="4"/>
        <v>11.340922916485619</v>
      </c>
      <c r="F118" s="9">
        <v>587</v>
      </c>
      <c r="G118" s="23">
        <v>44035</v>
      </c>
      <c r="H118" s="17">
        <f t="shared" si="5"/>
        <v>13.330305438855456</v>
      </c>
      <c r="I118" s="9">
        <v>691</v>
      </c>
      <c r="J118" s="23">
        <v>42143</v>
      </c>
      <c r="K118" s="17">
        <f t="shared" si="8"/>
        <v>16.396554587950551</v>
      </c>
    </row>
    <row r="119" spans="1:11" ht="23.25" customHeight="1" x14ac:dyDescent="0.3">
      <c r="A119" s="57"/>
      <c r="B119" s="7" t="s">
        <v>25</v>
      </c>
      <c r="C119" s="9">
        <v>184</v>
      </c>
      <c r="D119" s="24">
        <v>25372</v>
      </c>
      <c r="E119" s="18">
        <f t="shared" si="4"/>
        <v>7.2520889169162857</v>
      </c>
      <c r="F119" s="9">
        <v>189</v>
      </c>
      <c r="G119" s="24">
        <v>25204</v>
      </c>
      <c r="H119" s="18">
        <f t="shared" si="5"/>
        <v>7.4988097127440092</v>
      </c>
      <c r="I119" s="9">
        <v>285</v>
      </c>
      <c r="J119" s="24">
        <v>24556</v>
      </c>
      <c r="K119" s="18">
        <f t="shared" si="8"/>
        <v>11.606124776022153</v>
      </c>
    </row>
    <row r="120" spans="1:11" ht="23.25" customHeight="1" x14ac:dyDescent="0.3">
      <c r="A120" s="57"/>
      <c r="B120" s="7" t="s">
        <v>26</v>
      </c>
      <c r="C120" s="9">
        <v>193</v>
      </c>
      <c r="D120" s="29">
        <v>23956</v>
      </c>
      <c r="E120" s="18">
        <f t="shared" si="4"/>
        <v>8.0564368008014693</v>
      </c>
      <c r="F120" s="9">
        <v>217</v>
      </c>
      <c r="G120" s="29">
        <v>24341</v>
      </c>
      <c r="H120" s="18">
        <f t="shared" si="5"/>
        <v>8.9149993837558021</v>
      </c>
      <c r="I120" s="9">
        <v>291</v>
      </c>
      <c r="J120" s="29">
        <v>24362</v>
      </c>
      <c r="K120" s="18">
        <f t="shared" si="8"/>
        <v>11.944832115589852</v>
      </c>
    </row>
    <row r="121" spans="1:11" ht="23.25" customHeight="1" x14ac:dyDescent="0.3">
      <c r="A121" s="57"/>
      <c r="B121" s="48" t="s">
        <v>27</v>
      </c>
      <c r="C121" s="49">
        <v>6</v>
      </c>
      <c r="D121" s="53">
        <v>435</v>
      </c>
      <c r="E121" s="56">
        <f t="shared" si="4"/>
        <v>13.793103448275861</v>
      </c>
      <c r="F121" s="49">
        <v>3</v>
      </c>
      <c r="G121" s="53">
        <v>447</v>
      </c>
      <c r="H121" s="56">
        <f t="shared" si="5"/>
        <v>6.7114093959731544</v>
      </c>
      <c r="I121" s="49">
        <v>6</v>
      </c>
      <c r="J121" s="53">
        <v>468</v>
      </c>
      <c r="K121" s="56">
        <f t="shared" si="8"/>
        <v>12.820512820512819</v>
      </c>
    </row>
    <row r="122" spans="1:11" ht="23.25" customHeight="1" x14ac:dyDescent="0.3">
      <c r="A122" s="57"/>
      <c r="B122" s="7" t="s">
        <v>1</v>
      </c>
      <c r="C122" s="9">
        <v>0</v>
      </c>
      <c r="D122" s="9">
        <v>0</v>
      </c>
      <c r="E122" s="18">
        <v>0</v>
      </c>
      <c r="F122" s="9">
        <v>0</v>
      </c>
      <c r="G122" s="24">
        <v>0</v>
      </c>
      <c r="H122" s="17">
        <v>0</v>
      </c>
      <c r="I122" s="9">
        <v>0</v>
      </c>
      <c r="J122" s="9">
        <v>0</v>
      </c>
      <c r="K122" s="18">
        <v>0</v>
      </c>
    </row>
    <row r="123" spans="1:11" s="4" customFormat="1" ht="23.25" customHeight="1" x14ac:dyDescent="0.3">
      <c r="A123" s="58"/>
      <c r="B123" s="21" t="s">
        <v>9</v>
      </c>
      <c r="C123" s="14">
        <f>SUM(C117:C122)</f>
        <v>974</v>
      </c>
      <c r="D123" s="27">
        <f>SUM(D117:D122)</f>
        <v>100779</v>
      </c>
      <c r="E123" s="19">
        <f t="shared" si="4"/>
        <v>9.6647118943430677</v>
      </c>
      <c r="F123" s="14">
        <f>SUM(F117:F122)</f>
        <v>1102</v>
      </c>
      <c r="G123" s="27">
        <f>SUM(G117:G122)</f>
        <v>98770</v>
      </c>
      <c r="H123" s="19">
        <f t="shared" si="5"/>
        <v>11.15723397792852</v>
      </c>
      <c r="I123" s="14">
        <f>SUM(I117:I122)</f>
        <v>1383</v>
      </c>
      <c r="J123" s="27">
        <f>SUM(J117:J122)</f>
        <v>96376</v>
      </c>
      <c r="K123" s="19">
        <f t="shared" ref="K123" si="9">I123/J123*1000</f>
        <v>14.350045654519798</v>
      </c>
    </row>
    <row r="124" spans="1:11" x14ac:dyDescent="0.3">
      <c r="C124" s="1"/>
      <c r="D124" s="1"/>
      <c r="E124" s="10"/>
      <c r="F124" s="1"/>
    </row>
  </sheetData>
  <mergeCells count="22">
    <mergeCell ref="F3:H3"/>
    <mergeCell ref="I3:K3"/>
    <mergeCell ref="A1:K1"/>
    <mergeCell ref="A75:A81"/>
    <mergeCell ref="A82:A88"/>
    <mergeCell ref="A5:A11"/>
    <mergeCell ref="A12:A18"/>
    <mergeCell ref="A19:A25"/>
    <mergeCell ref="A26:A32"/>
    <mergeCell ref="A33:A39"/>
    <mergeCell ref="A40:A46"/>
    <mergeCell ref="A47:A53"/>
    <mergeCell ref="A54:A60"/>
    <mergeCell ref="A61:A67"/>
    <mergeCell ref="A68:A74"/>
    <mergeCell ref="A3:B3"/>
    <mergeCell ref="A117:A123"/>
    <mergeCell ref="C3:E3"/>
    <mergeCell ref="A89:A95"/>
    <mergeCell ref="A96:A102"/>
    <mergeCell ref="A103:A109"/>
    <mergeCell ref="A110:A116"/>
  </mergeCells>
  <phoneticPr fontId="1" type="noConversion"/>
  <printOptions horizontalCentered="1"/>
  <pageMargins left="0.39370078740157483" right="0.39370078740157483" top="0.78740157480314965" bottom="0.43307086614173229" header="0" footer="0"/>
  <pageSetup paperSize="9" scale="65" fitToWidth="0" fitToHeight="4" orientation="portrait" horizontalDpi="300" verticalDpi="300" r:id="rId1"/>
  <rowBreaks count="3" manualBreakCount="3">
    <brk id="46" max="10" man="1"/>
    <brk id="88" max="10" man="1"/>
    <brk id="12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학생 1000명당 사고 건수</vt:lpstr>
      <vt:lpstr>'학생 1000명당 사고 건수'!Print_Area</vt:lpstr>
      <vt:lpstr>'학생 1000명당 사고 건수'!Print_Titles</vt:lpstr>
    </vt:vector>
  </TitlesOfParts>
  <Company>SSIF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서성희</dc:creator>
  <cp:lastModifiedBy>user</cp:lastModifiedBy>
  <cp:lastPrinted>2012-08-17T01:10:47Z</cp:lastPrinted>
  <dcterms:created xsi:type="dcterms:W3CDTF">2011-08-04T23:43:05Z</dcterms:created>
  <dcterms:modified xsi:type="dcterms:W3CDTF">2012-10-01T07:24:31Z</dcterms:modified>
</cp:coreProperties>
</file>